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TARIFICATION 2019" sheetId="12" r:id="rId1"/>
    <sheet name=" Avril" sheetId="9" r:id="rId2"/>
    <sheet name="Mai" sheetId="4" r:id="rId3"/>
    <sheet name="Juin" sheetId="2" r:id="rId4"/>
    <sheet name="Juillet" sheetId="6" r:id="rId5"/>
    <sheet name="Aout" sheetId="5" r:id="rId6"/>
    <sheet name=" Septembre" sheetId="10" r:id="rId7"/>
    <sheet name="Etat déclaratif" sheetId="3" r:id="rId8"/>
  </sheets>
  <calcPr calcId="125725"/>
</workbook>
</file>

<file path=xl/calcChain.xml><?xml version="1.0" encoding="utf-8"?>
<calcChain xmlns="http://schemas.openxmlformats.org/spreadsheetml/2006/main">
  <c r="D7" i="10"/>
  <c r="C10" i="3" s="1"/>
  <c r="D7" i="5"/>
  <c r="D7" i="6"/>
  <c r="D7" i="2"/>
  <c r="D11" i="10"/>
  <c r="C15" i="3" s="1"/>
  <c r="D11" i="5"/>
  <c r="D11" i="6"/>
  <c r="D11" i="2"/>
  <c r="D11" i="4"/>
  <c r="D10"/>
  <c r="D10" i="2" s="1"/>
  <c r="D10" i="6" s="1"/>
  <c r="D10" i="5" s="1"/>
  <c r="D10" i="10" s="1"/>
  <c r="C14" i="3" s="1"/>
  <c r="D8" i="4"/>
  <c r="D8" i="2" s="1"/>
  <c r="D8" i="6" s="1"/>
  <c r="D8" i="5" s="1"/>
  <c r="D8" i="10" s="1"/>
  <c r="C11" i="3" s="1"/>
  <c r="D5" i="4"/>
  <c r="D5" i="2" s="1"/>
  <c r="D5" i="6" s="1"/>
  <c r="D5" i="5" s="1"/>
  <c r="D5" i="10" s="1"/>
  <c r="C8" i="3" s="1"/>
  <c r="D4" i="4"/>
  <c r="D4" i="2" s="1"/>
  <c r="D4" i="6" s="1"/>
  <c r="D4" i="5" s="1"/>
  <c r="D4" i="10" s="1"/>
  <c r="C7" i="3" s="1"/>
  <c r="F27"/>
  <c r="F26"/>
  <c r="F25"/>
  <c r="F24"/>
  <c r="D27"/>
  <c r="D26"/>
  <c r="D25"/>
  <c r="D24"/>
  <c r="C27"/>
  <c r="C26"/>
  <c r="C25"/>
  <c r="C24"/>
  <c r="B26"/>
  <c r="B25"/>
  <c r="B24"/>
  <c r="F18" i="9"/>
  <c r="E67" i="10"/>
  <c r="D67"/>
  <c r="P66"/>
  <c r="S66" s="1"/>
  <c r="O66"/>
  <c r="M66" s="1"/>
  <c r="H66"/>
  <c r="G66"/>
  <c r="I66" s="1"/>
  <c r="F66"/>
  <c r="P65"/>
  <c r="S65" s="1"/>
  <c r="O65"/>
  <c r="M65" s="1"/>
  <c r="H65"/>
  <c r="G65"/>
  <c r="I65" s="1"/>
  <c r="F65"/>
  <c r="P64"/>
  <c r="S64" s="1"/>
  <c r="O64"/>
  <c r="M64" s="1"/>
  <c r="H64"/>
  <c r="G64"/>
  <c r="F64"/>
  <c r="P63"/>
  <c r="S63" s="1"/>
  <c r="O63"/>
  <c r="M63" s="1"/>
  <c r="H63"/>
  <c r="G63"/>
  <c r="F63"/>
  <c r="P62"/>
  <c r="S62" s="1"/>
  <c r="O62"/>
  <c r="M62" s="1"/>
  <c r="H62"/>
  <c r="G62"/>
  <c r="I62" s="1"/>
  <c r="F62"/>
  <c r="P61"/>
  <c r="S61" s="1"/>
  <c r="O61"/>
  <c r="M61" s="1"/>
  <c r="H61"/>
  <c r="G61"/>
  <c r="I61" s="1"/>
  <c r="F61"/>
  <c r="P60"/>
  <c r="S60" s="1"/>
  <c r="O60"/>
  <c r="M60" s="1"/>
  <c r="H60"/>
  <c r="G60"/>
  <c r="F60"/>
  <c r="P59"/>
  <c r="S59" s="1"/>
  <c r="O59"/>
  <c r="M59" s="1"/>
  <c r="H59"/>
  <c r="G59"/>
  <c r="F59"/>
  <c r="P58"/>
  <c r="S58" s="1"/>
  <c r="O58"/>
  <c r="M58" s="1"/>
  <c r="H58"/>
  <c r="G58"/>
  <c r="I58" s="1"/>
  <c r="F58"/>
  <c r="P57"/>
  <c r="S57" s="1"/>
  <c r="O57"/>
  <c r="M57" s="1"/>
  <c r="H57"/>
  <c r="G57"/>
  <c r="I57" s="1"/>
  <c r="F57"/>
  <c r="P56"/>
  <c r="S56" s="1"/>
  <c r="O56"/>
  <c r="M56" s="1"/>
  <c r="H56"/>
  <c r="G56"/>
  <c r="F56"/>
  <c r="P55"/>
  <c r="S55" s="1"/>
  <c r="O55"/>
  <c r="M55" s="1"/>
  <c r="H55"/>
  <c r="G55"/>
  <c r="I55" s="1"/>
  <c r="F55"/>
  <c r="P54"/>
  <c r="S54" s="1"/>
  <c r="O54"/>
  <c r="M54" s="1"/>
  <c r="H54"/>
  <c r="G54"/>
  <c r="I54" s="1"/>
  <c r="F54"/>
  <c r="P53"/>
  <c r="S53" s="1"/>
  <c r="O53"/>
  <c r="M53" s="1"/>
  <c r="H53"/>
  <c r="G53"/>
  <c r="I53" s="1"/>
  <c r="F53"/>
  <c r="P52"/>
  <c r="S52" s="1"/>
  <c r="O52"/>
  <c r="M52" s="1"/>
  <c r="H52"/>
  <c r="G52"/>
  <c r="F52"/>
  <c r="P51"/>
  <c r="S51" s="1"/>
  <c r="O51"/>
  <c r="M51" s="1"/>
  <c r="H51"/>
  <c r="G51"/>
  <c r="I51" s="1"/>
  <c r="F51"/>
  <c r="P50"/>
  <c r="S50" s="1"/>
  <c r="O50"/>
  <c r="M50" s="1"/>
  <c r="H50"/>
  <c r="G50"/>
  <c r="I50" s="1"/>
  <c r="F50"/>
  <c r="P49"/>
  <c r="S49" s="1"/>
  <c r="O49"/>
  <c r="M49" s="1"/>
  <c r="H49"/>
  <c r="G49"/>
  <c r="I49" s="1"/>
  <c r="F49"/>
  <c r="P48"/>
  <c r="S48" s="1"/>
  <c r="O48"/>
  <c r="M48" s="1"/>
  <c r="H48"/>
  <c r="G48"/>
  <c r="F48"/>
  <c r="P47"/>
  <c r="S47" s="1"/>
  <c r="O47"/>
  <c r="M47" s="1"/>
  <c r="H47"/>
  <c r="G47"/>
  <c r="I47" s="1"/>
  <c r="F47"/>
  <c r="P46"/>
  <c r="S46" s="1"/>
  <c r="O46"/>
  <c r="M46" s="1"/>
  <c r="H46"/>
  <c r="G46"/>
  <c r="I46" s="1"/>
  <c r="F46"/>
  <c r="P45"/>
  <c r="S45" s="1"/>
  <c r="O45"/>
  <c r="M45" s="1"/>
  <c r="H45"/>
  <c r="G45"/>
  <c r="I45" s="1"/>
  <c r="F45"/>
  <c r="P44"/>
  <c r="S44" s="1"/>
  <c r="O44"/>
  <c r="M44" s="1"/>
  <c r="H44"/>
  <c r="G44"/>
  <c r="F44"/>
  <c r="P43"/>
  <c r="S43" s="1"/>
  <c r="O43"/>
  <c r="M43" s="1"/>
  <c r="H43"/>
  <c r="G43"/>
  <c r="I43" s="1"/>
  <c r="F43"/>
  <c r="P42"/>
  <c r="S42" s="1"/>
  <c r="O42"/>
  <c r="M42" s="1"/>
  <c r="H42"/>
  <c r="G42"/>
  <c r="I42" s="1"/>
  <c r="F42"/>
  <c r="P41"/>
  <c r="S41" s="1"/>
  <c r="O41"/>
  <c r="M41" s="1"/>
  <c r="H41"/>
  <c r="G41"/>
  <c r="F41"/>
  <c r="P40"/>
  <c r="S40" s="1"/>
  <c r="O40"/>
  <c r="M40" s="1"/>
  <c r="H40"/>
  <c r="G40"/>
  <c r="F40"/>
  <c r="P39"/>
  <c r="S39" s="1"/>
  <c r="O39"/>
  <c r="M39" s="1"/>
  <c r="H39"/>
  <c r="G39"/>
  <c r="I39" s="1"/>
  <c r="F39"/>
  <c r="P38"/>
  <c r="S38" s="1"/>
  <c r="O38"/>
  <c r="M38" s="1"/>
  <c r="H38"/>
  <c r="G38"/>
  <c r="I38" s="1"/>
  <c r="F38"/>
  <c r="P37"/>
  <c r="S37" s="1"/>
  <c r="O37"/>
  <c r="M37" s="1"/>
  <c r="H37"/>
  <c r="G37"/>
  <c r="I37" s="1"/>
  <c r="F37"/>
  <c r="P36"/>
  <c r="S36" s="1"/>
  <c r="O36"/>
  <c r="M36" s="1"/>
  <c r="H36"/>
  <c r="G36"/>
  <c r="F36"/>
  <c r="P35"/>
  <c r="S35" s="1"/>
  <c r="O35"/>
  <c r="M35" s="1"/>
  <c r="H35"/>
  <c r="G35"/>
  <c r="I35" s="1"/>
  <c r="F35"/>
  <c r="P34"/>
  <c r="S34" s="1"/>
  <c r="O34"/>
  <c r="M34" s="1"/>
  <c r="H34"/>
  <c r="G34"/>
  <c r="I34" s="1"/>
  <c r="F34"/>
  <c r="P33"/>
  <c r="S33" s="1"/>
  <c r="I33" s="1"/>
  <c r="O33"/>
  <c r="M33" s="1"/>
  <c r="H33"/>
  <c r="F33"/>
  <c r="P32"/>
  <c r="S32" s="1"/>
  <c r="I32" s="1"/>
  <c r="O32"/>
  <c r="M32" s="1"/>
  <c r="H32"/>
  <c r="F32"/>
  <c r="S31"/>
  <c r="P31"/>
  <c r="O31"/>
  <c r="M31"/>
  <c r="I31"/>
  <c r="H31"/>
  <c r="F31"/>
  <c r="S30"/>
  <c r="P30"/>
  <c r="O30"/>
  <c r="M30"/>
  <c r="I30"/>
  <c r="H30"/>
  <c r="F30"/>
  <c r="P29"/>
  <c r="S29" s="1"/>
  <c r="I29" s="1"/>
  <c r="O29"/>
  <c r="M29" s="1"/>
  <c r="H29"/>
  <c r="F29"/>
  <c r="P28"/>
  <c r="S28" s="1"/>
  <c r="I28" s="1"/>
  <c r="O28"/>
  <c r="M28" s="1"/>
  <c r="H28"/>
  <c r="F28"/>
  <c r="S27"/>
  <c r="P27"/>
  <c r="O27"/>
  <c r="M27"/>
  <c r="I27"/>
  <c r="H27"/>
  <c r="F27"/>
  <c r="S26"/>
  <c r="P26"/>
  <c r="O26"/>
  <c r="M26" s="1"/>
  <c r="I26"/>
  <c r="H26"/>
  <c r="F26"/>
  <c r="P25"/>
  <c r="S25" s="1"/>
  <c r="I25" s="1"/>
  <c r="O25"/>
  <c r="M25" s="1"/>
  <c r="H25"/>
  <c r="F25"/>
  <c r="P24"/>
  <c r="S24" s="1"/>
  <c r="I24" s="1"/>
  <c r="O24"/>
  <c r="M24" s="1"/>
  <c r="H24"/>
  <c r="F24"/>
  <c r="S23"/>
  <c r="P23"/>
  <c r="O23"/>
  <c r="M23"/>
  <c r="I23"/>
  <c r="H23"/>
  <c r="F23"/>
  <c r="S22"/>
  <c r="P22"/>
  <c r="O22"/>
  <c r="M22" s="1"/>
  <c r="I22"/>
  <c r="H22"/>
  <c r="F22"/>
  <c r="P21"/>
  <c r="S21" s="1"/>
  <c r="I21" s="1"/>
  <c r="O21"/>
  <c r="M21" s="1"/>
  <c r="H21"/>
  <c r="F21"/>
  <c r="P20"/>
  <c r="S20" s="1"/>
  <c r="I20" s="1"/>
  <c r="O20"/>
  <c r="M20" s="1"/>
  <c r="H20"/>
  <c r="F20"/>
  <c r="F67" s="1"/>
  <c r="S19"/>
  <c r="P19"/>
  <c r="O19"/>
  <c r="M19"/>
  <c r="I19"/>
  <c r="H19"/>
  <c r="F19"/>
  <c r="S18"/>
  <c r="P18"/>
  <c r="O18"/>
  <c r="M18" s="1"/>
  <c r="M67" s="1"/>
  <c r="I18"/>
  <c r="H18"/>
  <c r="F18"/>
  <c r="E67" i="5"/>
  <c r="D67"/>
  <c r="P66"/>
  <c r="O66"/>
  <c r="G66"/>
  <c r="F66"/>
  <c r="P65"/>
  <c r="O65"/>
  <c r="G65"/>
  <c r="F65"/>
  <c r="P64"/>
  <c r="O64"/>
  <c r="G64"/>
  <c r="F64"/>
  <c r="P63"/>
  <c r="O63"/>
  <c r="G63"/>
  <c r="F63"/>
  <c r="P62"/>
  <c r="O62"/>
  <c r="G62"/>
  <c r="F62"/>
  <c r="P61"/>
  <c r="O61"/>
  <c r="G61"/>
  <c r="F61"/>
  <c r="P60"/>
  <c r="O60"/>
  <c r="G60"/>
  <c r="F60"/>
  <c r="P59"/>
  <c r="O59"/>
  <c r="G59"/>
  <c r="F59"/>
  <c r="P58"/>
  <c r="O58"/>
  <c r="G58"/>
  <c r="F58"/>
  <c r="P57"/>
  <c r="O57"/>
  <c r="G57"/>
  <c r="F57"/>
  <c r="P56"/>
  <c r="O56"/>
  <c r="S56" s="1"/>
  <c r="G56"/>
  <c r="F56"/>
  <c r="P55"/>
  <c r="O55"/>
  <c r="S55" s="1"/>
  <c r="G55"/>
  <c r="F55"/>
  <c r="P54"/>
  <c r="O54"/>
  <c r="S54" s="1"/>
  <c r="G54"/>
  <c r="F54"/>
  <c r="P53"/>
  <c r="O53"/>
  <c r="S53" s="1"/>
  <c r="G53"/>
  <c r="F53"/>
  <c r="P52"/>
  <c r="O52"/>
  <c r="S52" s="1"/>
  <c r="G52"/>
  <c r="F52"/>
  <c r="P51"/>
  <c r="O51"/>
  <c r="S51" s="1"/>
  <c r="G51"/>
  <c r="F51"/>
  <c r="P50"/>
  <c r="O50"/>
  <c r="S50" s="1"/>
  <c r="G50"/>
  <c r="F50"/>
  <c r="P49"/>
  <c r="O49"/>
  <c r="S49" s="1"/>
  <c r="G49"/>
  <c r="F49"/>
  <c r="P48"/>
  <c r="O48"/>
  <c r="S48" s="1"/>
  <c r="G48"/>
  <c r="F48"/>
  <c r="P47"/>
  <c r="O47"/>
  <c r="S47" s="1"/>
  <c r="G47"/>
  <c r="F47"/>
  <c r="P46"/>
  <c r="O46"/>
  <c r="S46" s="1"/>
  <c r="G46"/>
  <c r="F46"/>
  <c r="P45"/>
  <c r="O45"/>
  <c r="S45" s="1"/>
  <c r="G45"/>
  <c r="F45"/>
  <c r="P44"/>
  <c r="O44"/>
  <c r="S44" s="1"/>
  <c r="G44"/>
  <c r="F44"/>
  <c r="P43"/>
  <c r="O43"/>
  <c r="S43" s="1"/>
  <c r="G43"/>
  <c r="F43"/>
  <c r="P42"/>
  <c r="O42"/>
  <c r="S42" s="1"/>
  <c r="G42"/>
  <c r="F42"/>
  <c r="P41"/>
  <c r="O41"/>
  <c r="S41" s="1"/>
  <c r="G41"/>
  <c r="F41"/>
  <c r="P40"/>
  <c r="O40"/>
  <c r="S40" s="1"/>
  <c r="G40"/>
  <c r="F40"/>
  <c r="P39"/>
  <c r="O39"/>
  <c r="S39" s="1"/>
  <c r="G39"/>
  <c r="F39"/>
  <c r="P38"/>
  <c r="O38"/>
  <c r="S38" s="1"/>
  <c r="G38"/>
  <c r="F38"/>
  <c r="P37"/>
  <c r="O37"/>
  <c r="S37" s="1"/>
  <c r="G37"/>
  <c r="F37"/>
  <c r="P36"/>
  <c r="O36"/>
  <c r="S36" s="1"/>
  <c r="G36"/>
  <c r="F36"/>
  <c r="P35"/>
  <c r="O35"/>
  <c r="S35" s="1"/>
  <c r="G35"/>
  <c r="F35"/>
  <c r="P34"/>
  <c r="O34"/>
  <c r="S34" s="1"/>
  <c r="G34"/>
  <c r="F34"/>
  <c r="P33"/>
  <c r="O33"/>
  <c r="S33" s="1"/>
  <c r="I33" s="1"/>
  <c r="H33"/>
  <c r="F33"/>
  <c r="P32"/>
  <c r="S32" s="1"/>
  <c r="I32" s="1"/>
  <c r="O32"/>
  <c r="M32"/>
  <c r="H32"/>
  <c r="F32"/>
  <c r="P31"/>
  <c r="S31" s="1"/>
  <c r="I31" s="1"/>
  <c r="O31"/>
  <c r="M31" s="1"/>
  <c r="H31"/>
  <c r="F31"/>
  <c r="P30"/>
  <c r="S30" s="1"/>
  <c r="I30" s="1"/>
  <c r="O30"/>
  <c r="M30"/>
  <c r="H30"/>
  <c r="F30"/>
  <c r="P29"/>
  <c r="O29"/>
  <c r="S29" s="1"/>
  <c r="I29" s="1"/>
  <c r="H29"/>
  <c r="F29"/>
  <c r="P28"/>
  <c r="S28" s="1"/>
  <c r="I28" s="1"/>
  <c r="O28"/>
  <c r="M28"/>
  <c r="H28"/>
  <c r="F28"/>
  <c r="S27"/>
  <c r="I27" s="1"/>
  <c r="P27"/>
  <c r="O27"/>
  <c r="M27" s="1"/>
  <c r="H27"/>
  <c r="F27"/>
  <c r="P26"/>
  <c r="S26" s="1"/>
  <c r="I26" s="1"/>
  <c r="O26"/>
  <c r="M26"/>
  <c r="H26"/>
  <c r="F26"/>
  <c r="P25"/>
  <c r="O25"/>
  <c r="H25"/>
  <c r="F25"/>
  <c r="P24"/>
  <c r="S24" s="1"/>
  <c r="I24" s="1"/>
  <c r="O24"/>
  <c r="M24"/>
  <c r="H24"/>
  <c r="F24"/>
  <c r="P23"/>
  <c r="S23" s="1"/>
  <c r="I23" s="1"/>
  <c r="O23"/>
  <c r="M23" s="1"/>
  <c r="H23"/>
  <c r="F23"/>
  <c r="P22"/>
  <c r="S22" s="1"/>
  <c r="I22" s="1"/>
  <c r="O22"/>
  <c r="M22"/>
  <c r="H22"/>
  <c r="F22"/>
  <c r="P21"/>
  <c r="O21"/>
  <c r="H21"/>
  <c r="F21"/>
  <c r="P20"/>
  <c r="S20" s="1"/>
  <c r="I20" s="1"/>
  <c r="O20"/>
  <c r="M20"/>
  <c r="H20"/>
  <c r="F20"/>
  <c r="P19"/>
  <c r="S19" s="1"/>
  <c r="I19" s="1"/>
  <c r="O19"/>
  <c r="M19" s="1"/>
  <c r="H19"/>
  <c r="F19"/>
  <c r="P18"/>
  <c r="S18" s="1"/>
  <c r="I18" s="1"/>
  <c r="O18"/>
  <c r="O67" s="1"/>
  <c r="M18"/>
  <c r="H18"/>
  <c r="F18"/>
  <c r="F67" s="1"/>
  <c r="E67" i="6"/>
  <c r="D67"/>
  <c r="P66"/>
  <c r="S66" s="1"/>
  <c r="O66"/>
  <c r="M66" s="1"/>
  <c r="G66"/>
  <c r="I66" s="1"/>
  <c r="F66"/>
  <c r="P65"/>
  <c r="S65" s="1"/>
  <c r="O65"/>
  <c r="M65" s="1"/>
  <c r="G65"/>
  <c r="I65" s="1"/>
  <c r="F65"/>
  <c r="P64"/>
  <c r="S64" s="1"/>
  <c r="O64"/>
  <c r="M64" s="1"/>
  <c r="G64"/>
  <c r="I64" s="1"/>
  <c r="F64"/>
  <c r="P63"/>
  <c r="S63" s="1"/>
  <c r="O63"/>
  <c r="M63" s="1"/>
  <c r="G63"/>
  <c r="I63" s="1"/>
  <c r="F63"/>
  <c r="P62"/>
  <c r="S62" s="1"/>
  <c r="O62"/>
  <c r="M62" s="1"/>
  <c r="G62"/>
  <c r="I62" s="1"/>
  <c r="F62"/>
  <c r="P61"/>
  <c r="S61" s="1"/>
  <c r="O61"/>
  <c r="M61" s="1"/>
  <c r="G61"/>
  <c r="I61" s="1"/>
  <c r="F61"/>
  <c r="P60"/>
  <c r="O60"/>
  <c r="S60" s="1"/>
  <c r="G60"/>
  <c r="F60"/>
  <c r="P59"/>
  <c r="O59"/>
  <c r="S59" s="1"/>
  <c r="G59"/>
  <c r="F59"/>
  <c r="P58"/>
  <c r="O58"/>
  <c r="S58" s="1"/>
  <c r="G58"/>
  <c r="F58"/>
  <c r="P57"/>
  <c r="O57"/>
  <c r="S57" s="1"/>
  <c r="G57"/>
  <c r="F57"/>
  <c r="P56"/>
  <c r="O56"/>
  <c r="S56" s="1"/>
  <c r="G56"/>
  <c r="F56"/>
  <c r="P55"/>
  <c r="O55"/>
  <c r="S55" s="1"/>
  <c r="G55"/>
  <c r="F55"/>
  <c r="P54"/>
  <c r="O54"/>
  <c r="S54" s="1"/>
  <c r="G54"/>
  <c r="F54"/>
  <c r="P53"/>
  <c r="O53"/>
  <c r="S53" s="1"/>
  <c r="G53"/>
  <c r="F53"/>
  <c r="P52"/>
  <c r="O52"/>
  <c r="S52" s="1"/>
  <c r="G52"/>
  <c r="F52"/>
  <c r="P51"/>
  <c r="O51"/>
  <c r="S51" s="1"/>
  <c r="G51"/>
  <c r="F51"/>
  <c r="P50"/>
  <c r="O50"/>
  <c r="S50" s="1"/>
  <c r="G50"/>
  <c r="F50"/>
  <c r="P49"/>
  <c r="O49"/>
  <c r="S49" s="1"/>
  <c r="G49"/>
  <c r="F49"/>
  <c r="P48"/>
  <c r="O48"/>
  <c r="S48" s="1"/>
  <c r="G48"/>
  <c r="F48"/>
  <c r="P47"/>
  <c r="S47" s="1"/>
  <c r="O47"/>
  <c r="M47" s="1"/>
  <c r="G47"/>
  <c r="I47" s="1"/>
  <c r="F47"/>
  <c r="P46"/>
  <c r="S46" s="1"/>
  <c r="O46"/>
  <c r="M46" s="1"/>
  <c r="G46"/>
  <c r="I46" s="1"/>
  <c r="F46"/>
  <c r="P45"/>
  <c r="O45"/>
  <c r="S45" s="1"/>
  <c r="G45"/>
  <c r="I45" s="1"/>
  <c r="F45"/>
  <c r="P44"/>
  <c r="O44"/>
  <c r="S44" s="1"/>
  <c r="G44"/>
  <c r="I44" s="1"/>
  <c r="F44"/>
  <c r="P43"/>
  <c r="O43"/>
  <c r="S43" s="1"/>
  <c r="G43"/>
  <c r="I43" s="1"/>
  <c r="F43"/>
  <c r="P42"/>
  <c r="O42"/>
  <c r="S42" s="1"/>
  <c r="G42"/>
  <c r="I42" s="1"/>
  <c r="F42"/>
  <c r="P41"/>
  <c r="O41"/>
  <c r="S41" s="1"/>
  <c r="G41"/>
  <c r="I41" s="1"/>
  <c r="F41"/>
  <c r="P40"/>
  <c r="S40" s="1"/>
  <c r="O40"/>
  <c r="M40" s="1"/>
  <c r="G40"/>
  <c r="I40" s="1"/>
  <c r="F40"/>
  <c r="P39"/>
  <c r="S39" s="1"/>
  <c r="O39"/>
  <c r="M39" s="1"/>
  <c r="G39"/>
  <c r="I39" s="1"/>
  <c r="F39"/>
  <c r="P38"/>
  <c r="S38" s="1"/>
  <c r="O38"/>
  <c r="M38" s="1"/>
  <c r="G38"/>
  <c r="I38" s="1"/>
  <c r="F38"/>
  <c r="P37"/>
  <c r="O37"/>
  <c r="S37" s="1"/>
  <c r="G37"/>
  <c r="I37" s="1"/>
  <c r="F37"/>
  <c r="P36"/>
  <c r="O36"/>
  <c r="S36" s="1"/>
  <c r="G36"/>
  <c r="I36" s="1"/>
  <c r="F36"/>
  <c r="P35"/>
  <c r="S35" s="1"/>
  <c r="O35"/>
  <c r="M35" s="1"/>
  <c r="G35"/>
  <c r="I35" s="1"/>
  <c r="F35"/>
  <c r="P34"/>
  <c r="S34" s="1"/>
  <c r="O34"/>
  <c r="M34" s="1"/>
  <c r="G34"/>
  <c r="I34" s="1"/>
  <c r="F34"/>
  <c r="P33"/>
  <c r="O33"/>
  <c r="S33" s="1"/>
  <c r="I33" s="1"/>
  <c r="H33"/>
  <c r="F33"/>
  <c r="P32"/>
  <c r="S32" s="1"/>
  <c r="I32" s="1"/>
  <c r="O32"/>
  <c r="M32"/>
  <c r="H32"/>
  <c r="F32"/>
  <c r="S31"/>
  <c r="P31"/>
  <c r="O31"/>
  <c r="M31"/>
  <c r="I31"/>
  <c r="H31"/>
  <c r="F31"/>
  <c r="P30"/>
  <c r="S30" s="1"/>
  <c r="I30" s="1"/>
  <c r="O30"/>
  <c r="M30" s="1"/>
  <c r="H30"/>
  <c r="F30"/>
  <c r="P29"/>
  <c r="S29" s="1"/>
  <c r="I29" s="1"/>
  <c r="O29"/>
  <c r="M29" s="1"/>
  <c r="H29"/>
  <c r="F29"/>
  <c r="P28"/>
  <c r="O28"/>
  <c r="S28" s="1"/>
  <c r="I28" s="1"/>
  <c r="M28"/>
  <c r="H28"/>
  <c r="F28"/>
  <c r="S27"/>
  <c r="P27"/>
  <c r="O27"/>
  <c r="M27"/>
  <c r="I27"/>
  <c r="H27"/>
  <c r="F27"/>
  <c r="P26"/>
  <c r="S26" s="1"/>
  <c r="I26" s="1"/>
  <c r="O26"/>
  <c r="M26" s="1"/>
  <c r="H26"/>
  <c r="F26"/>
  <c r="P25"/>
  <c r="S25" s="1"/>
  <c r="I25" s="1"/>
  <c r="O25"/>
  <c r="M25" s="1"/>
  <c r="H25"/>
  <c r="F25"/>
  <c r="P24"/>
  <c r="O24"/>
  <c r="S24" s="1"/>
  <c r="I24" s="1"/>
  <c r="M24"/>
  <c r="H24"/>
  <c r="F24"/>
  <c r="S23"/>
  <c r="P23"/>
  <c r="O23"/>
  <c r="M23"/>
  <c r="I23"/>
  <c r="H23"/>
  <c r="F23"/>
  <c r="P22"/>
  <c r="S22" s="1"/>
  <c r="I22" s="1"/>
  <c r="O22"/>
  <c r="M22" s="1"/>
  <c r="H22"/>
  <c r="F22"/>
  <c r="P21"/>
  <c r="S21" s="1"/>
  <c r="I21" s="1"/>
  <c r="O21"/>
  <c r="M21" s="1"/>
  <c r="H21"/>
  <c r="F21"/>
  <c r="S20"/>
  <c r="P20"/>
  <c r="O20"/>
  <c r="M20"/>
  <c r="I20"/>
  <c r="H20"/>
  <c r="F20"/>
  <c r="S19"/>
  <c r="P19"/>
  <c r="O19"/>
  <c r="M19" s="1"/>
  <c r="I19"/>
  <c r="H19"/>
  <c r="F19"/>
  <c r="P18"/>
  <c r="S18" s="1"/>
  <c r="I18" s="1"/>
  <c r="O18"/>
  <c r="M18" s="1"/>
  <c r="H18"/>
  <c r="F18"/>
  <c r="F67" s="1"/>
  <c r="E67" i="2"/>
  <c r="D67"/>
  <c r="P66"/>
  <c r="O66"/>
  <c r="S66" s="1"/>
  <c r="G66"/>
  <c r="F66"/>
  <c r="P65"/>
  <c r="O65"/>
  <c r="S65" s="1"/>
  <c r="G65"/>
  <c r="F65"/>
  <c r="P64"/>
  <c r="O64"/>
  <c r="S64" s="1"/>
  <c r="G64"/>
  <c r="F64"/>
  <c r="P63"/>
  <c r="O63"/>
  <c r="S63" s="1"/>
  <c r="G63"/>
  <c r="F63"/>
  <c r="P62"/>
  <c r="O62"/>
  <c r="S62" s="1"/>
  <c r="G62"/>
  <c r="F62"/>
  <c r="P61"/>
  <c r="O61"/>
  <c r="S61" s="1"/>
  <c r="G61"/>
  <c r="F61"/>
  <c r="P60"/>
  <c r="O60"/>
  <c r="S60" s="1"/>
  <c r="G60"/>
  <c r="F60"/>
  <c r="P59"/>
  <c r="O59"/>
  <c r="S59" s="1"/>
  <c r="G59"/>
  <c r="F59"/>
  <c r="P58"/>
  <c r="O58"/>
  <c r="S58" s="1"/>
  <c r="G58"/>
  <c r="F58"/>
  <c r="P57"/>
  <c r="O57"/>
  <c r="S57" s="1"/>
  <c r="G57"/>
  <c r="F57"/>
  <c r="P56"/>
  <c r="O56"/>
  <c r="S56" s="1"/>
  <c r="G56"/>
  <c r="F56"/>
  <c r="P55"/>
  <c r="O55"/>
  <c r="S55" s="1"/>
  <c r="G55"/>
  <c r="F55"/>
  <c r="P54"/>
  <c r="O54"/>
  <c r="S54" s="1"/>
  <c r="G54"/>
  <c r="F54"/>
  <c r="P53"/>
  <c r="O53"/>
  <c r="S53" s="1"/>
  <c r="G53"/>
  <c r="F53"/>
  <c r="P52"/>
  <c r="O52"/>
  <c r="S52" s="1"/>
  <c r="G52"/>
  <c r="F52"/>
  <c r="P51"/>
  <c r="O51"/>
  <c r="S51" s="1"/>
  <c r="G51"/>
  <c r="F51"/>
  <c r="P50"/>
  <c r="O50"/>
  <c r="S50" s="1"/>
  <c r="G50"/>
  <c r="F50"/>
  <c r="P49"/>
  <c r="O49"/>
  <c r="S49" s="1"/>
  <c r="G49"/>
  <c r="F49"/>
  <c r="P48"/>
  <c r="O48"/>
  <c r="S48" s="1"/>
  <c r="G48"/>
  <c r="F48"/>
  <c r="P47"/>
  <c r="O47"/>
  <c r="S47" s="1"/>
  <c r="G47"/>
  <c r="F47"/>
  <c r="P46"/>
  <c r="O46"/>
  <c r="S46" s="1"/>
  <c r="G46"/>
  <c r="I46" s="1"/>
  <c r="F46"/>
  <c r="P45"/>
  <c r="O45"/>
  <c r="S45" s="1"/>
  <c r="G45"/>
  <c r="I45" s="1"/>
  <c r="F45"/>
  <c r="P44"/>
  <c r="O44"/>
  <c r="S44" s="1"/>
  <c r="G44"/>
  <c r="I44" s="1"/>
  <c r="F44"/>
  <c r="P43"/>
  <c r="O43"/>
  <c r="S43" s="1"/>
  <c r="G43"/>
  <c r="I43" s="1"/>
  <c r="F43"/>
  <c r="P42"/>
  <c r="O42"/>
  <c r="S42" s="1"/>
  <c r="G42"/>
  <c r="I42" s="1"/>
  <c r="F42"/>
  <c r="P41"/>
  <c r="O41"/>
  <c r="S41" s="1"/>
  <c r="G41"/>
  <c r="I41" s="1"/>
  <c r="F41"/>
  <c r="P40"/>
  <c r="O40"/>
  <c r="S40" s="1"/>
  <c r="G40"/>
  <c r="I40" s="1"/>
  <c r="F40"/>
  <c r="P39"/>
  <c r="O39"/>
  <c r="S39" s="1"/>
  <c r="G39"/>
  <c r="I39" s="1"/>
  <c r="F39"/>
  <c r="P38"/>
  <c r="O38"/>
  <c r="S38" s="1"/>
  <c r="G38"/>
  <c r="I38" s="1"/>
  <c r="F38"/>
  <c r="P37"/>
  <c r="O37"/>
  <c r="S37" s="1"/>
  <c r="G37"/>
  <c r="I37" s="1"/>
  <c r="F37"/>
  <c r="P36"/>
  <c r="O36"/>
  <c r="S36" s="1"/>
  <c r="G36"/>
  <c r="I36" s="1"/>
  <c r="F36"/>
  <c r="P35"/>
  <c r="O35"/>
  <c r="S35" s="1"/>
  <c r="G35"/>
  <c r="I35" s="1"/>
  <c r="F35"/>
  <c r="P34"/>
  <c r="O34"/>
  <c r="S34" s="1"/>
  <c r="G34"/>
  <c r="I34" s="1"/>
  <c r="F34"/>
  <c r="P33"/>
  <c r="O33"/>
  <c r="S33" s="1"/>
  <c r="I33" s="1"/>
  <c r="H33"/>
  <c r="F33"/>
  <c r="P32"/>
  <c r="S32" s="1"/>
  <c r="I32" s="1"/>
  <c r="O32"/>
  <c r="M32"/>
  <c r="H32"/>
  <c r="F32"/>
  <c r="S31"/>
  <c r="P31"/>
  <c r="O31"/>
  <c r="M31" s="1"/>
  <c r="I31"/>
  <c r="H31"/>
  <c r="F31"/>
  <c r="P30"/>
  <c r="S30" s="1"/>
  <c r="I30" s="1"/>
  <c r="O30"/>
  <c r="M30"/>
  <c r="H30"/>
  <c r="F30"/>
  <c r="P29"/>
  <c r="O29"/>
  <c r="S29" s="1"/>
  <c r="I29" s="1"/>
  <c r="H29"/>
  <c r="F29"/>
  <c r="P28"/>
  <c r="S28" s="1"/>
  <c r="I28" s="1"/>
  <c r="O28"/>
  <c r="M28"/>
  <c r="H28"/>
  <c r="F28"/>
  <c r="S27"/>
  <c r="P27"/>
  <c r="O27"/>
  <c r="M27" s="1"/>
  <c r="I27"/>
  <c r="H27"/>
  <c r="F27"/>
  <c r="P26"/>
  <c r="S26" s="1"/>
  <c r="I26" s="1"/>
  <c r="O26"/>
  <c r="M26"/>
  <c r="H26"/>
  <c r="F26"/>
  <c r="P25"/>
  <c r="O25"/>
  <c r="S25" s="1"/>
  <c r="I25" s="1"/>
  <c r="H25"/>
  <c r="F25"/>
  <c r="P24"/>
  <c r="S24" s="1"/>
  <c r="I24" s="1"/>
  <c r="O24"/>
  <c r="M24"/>
  <c r="H24"/>
  <c r="F24"/>
  <c r="S23"/>
  <c r="P23"/>
  <c r="O23"/>
  <c r="M23" s="1"/>
  <c r="I23"/>
  <c r="H23"/>
  <c r="F23"/>
  <c r="P22"/>
  <c r="S22" s="1"/>
  <c r="I22" s="1"/>
  <c r="O22"/>
  <c r="M22"/>
  <c r="H22"/>
  <c r="F22"/>
  <c r="P21"/>
  <c r="O21"/>
  <c r="S21" s="1"/>
  <c r="I21" s="1"/>
  <c r="H21"/>
  <c r="F21"/>
  <c r="P20"/>
  <c r="S20" s="1"/>
  <c r="I20" s="1"/>
  <c r="O20"/>
  <c r="M20"/>
  <c r="H20"/>
  <c r="F20"/>
  <c r="S19"/>
  <c r="P19"/>
  <c r="O19"/>
  <c r="M19" s="1"/>
  <c r="I19"/>
  <c r="H19"/>
  <c r="F19"/>
  <c r="P18"/>
  <c r="S18" s="1"/>
  <c r="I18" s="1"/>
  <c r="O18"/>
  <c r="O67" s="1"/>
  <c r="M18"/>
  <c r="H18"/>
  <c r="F18"/>
  <c r="F67" s="1"/>
  <c r="E67" i="4"/>
  <c r="D67"/>
  <c r="P66"/>
  <c r="S66" s="1"/>
  <c r="O66"/>
  <c r="M66" s="1"/>
  <c r="H66"/>
  <c r="G66"/>
  <c r="F66"/>
  <c r="P65"/>
  <c r="S65" s="1"/>
  <c r="O65"/>
  <c r="M65" s="1"/>
  <c r="H65"/>
  <c r="G65"/>
  <c r="F65"/>
  <c r="P64"/>
  <c r="S64" s="1"/>
  <c r="O64"/>
  <c r="M64" s="1"/>
  <c r="H64"/>
  <c r="G64"/>
  <c r="F64"/>
  <c r="P63"/>
  <c r="S63" s="1"/>
  <c r="O63"/>
  <c r="M63" s="1"/>
  <c r="H63"/>
  <c r="G63"/>
  <c r="F63"/>
  <c r="P62"/>
  <c r="S62" s="1"/>
  <c r="O62"/>
  <c r="M62" s="1"/>
  <c r="H62"/>
  <c r="G62"/>
  <c r="F62"/>
  <c r="P61"/>
  <c r="S61" s="1"/>
  <c r="O61"/>
  <c r="M61" s="1"/>
  <c r="H61"/>
  <c r="G61"/>
  <c r="F61"/>
  <c r="P60"/>
  <c r="S60" s="1"/>
  <c r="O60"/>
  <c r="M60" s="1"/>
  <c r="H60"/>
  <c r="G60"/>
  <c r="F60"/>
  <c r="P59"/>
  <c r="S59" s="1"/>
  <c r="O59"/>
  <c r="M59" s="1"/>
  <c r="H59"/>
  <c r="G59"/>
  <c r="F59"/>
  <c r="P58"/>
  <c r="S58" s="1"/>
  <c r="O58"/>
  <c r="M58" s="1"/>
  <c r="H58"/>
  <c r="G58"/>
  <c r="F58"/>
  <c r="P57"/>
  <c r="S57" s="1"/>
  <c r="O57"/>
  <c r="M57" s="1"/>
  <c r="H57"/>
  <c r="G57"/>
  <c r="F57"/>
  <c r="P56"/>
  <c r="S56" s="1"/>
  <c r="O56"/>
  <c r="M56" s="1"/>
  <c r="H56"/>
  <c r="G56"/>
  <c r="F56"/>
  <c r="P55"/>
  <c r="S55" s="1"/>
  <c r="O55"/>
  <c r="M55" s="1"/>
  <c r="H55"/>
  <c r="G55"/>
  <c r="F55"/>
  <c r="P54"/>
  <c r="S54" s="1"/>
  <c r="O54"/>
  <c r="M54" s="1"/>
  <c r="H54"/>
  <c r="G54"/>
  <c r="F54"/>
  <c r="P53"/>
  <c r="S53" s="1"/>
  <c r="O53"/>
  <c r="M53" s="1"/>
  <c r="H53"/>
  <c r="G53"/>
  <c r="F53"/>
  <c r="P52"/>
  <c r="S52" s="1"/>
  <c r="O52"/>
  <c r="M52" s="1"/>
  <c r="H52"/>
  <c r="G52"/>
  <c r="F52"/>
  <c r="P51"/>
  <c r="S51" s="1"/>
  <c r="O51"/>
  <c r="M51" s="1"/>
  <c r="H51"/>
  <c r="G51"/>
  <c r="F51"/>
  <c r="P50"/>
  <c r="S50" s="1"/>
  <c r="O50"/>
  <c r="M50" s="1"/>
  <c r="H50"/>
  <c r="G50"/>
  <c r="F50"/>
  <c r="P49"/>
  <c r="S49" s="1"/>
  <c r="O49"/>
  <c r="M49" s="1"/>
  <c r="H49"/>
  <c r="G49"/>
  <c r="F49"/>
  <c r="P48"/>
  <c r="S48" s="1"/>
  <c r="O48"/>
  <c r="M48" s="1"/>
  <c r="H48"/>
  <c r="G48"/>
  <c r="F48"/>
  <c r="P47"/>
  <c r="S47" s="1"/>
  <c r="O47"/>
  <c r="M47" s="1"/>
  <c r="H47"/>
  <c r="G47"/>
  <c r="F47"/>
  <c r="P46"/>
  <c r="S46" s="1"/>
  <c r="O46"/>
  <c r="M46" s="1"/>
  <c r="H46"/>
  <c r="G46"/>
  <c r="F46"/>
  <c r="P45"/>
  <c r="S45" s="1"/>
  <c r="O45"/>
  <c r="M45" s="1"/>
  <c r="H45"/>
  <c r="G45"/>
  <c r="F45"/>
  <c r="P44"/>
  <c r="S44" s="1"/>
  <c r="O44"/>
  <c r="M44" s="1"/>
  <c r="H44"/>
  <c r="G44"/>
  <c r="F44"/>
  <c r="P43"/>
  <c r="S43" s="1"/>
  <c r="O43"/>
  <c r="M43" s="1"/>
  <c r="H43"/>
  <c r="G43"/>
  <c r="F43"/>
  <c r="P42"/>
  <c r="S42" s="1"/>
  <c r="O42"/>
  <c r="M42" s="1"/>
  <c r="H42"/>
  <c r="G42"/>
  <c r="F42"/>
  <c r="P41"/>
  <c r="S41" s="1"/>
  <c r="O41"/>
  <c r="M41" s="1"/>
  <c r="H41"/>
  <c r="G41"/>
  <c r="F41"/>
  <c r="P40"/>
  <c r="S40" s="1"/>
  <c r="O40"/>
  <c r="M40" s="1"/>
  <c r="H40"/>
  <c r="G40"/>
  <c r="F40"/>
  <c r="P39"/>
  <c r="S39" s="1"/>
  <c r="O39"/>
  <c r="M39" s="1"/>
  <c r="H39"/>
  <c r="G39"/>
  <c r="F39"/>
  <c r="P38"/>
  <c r="S38" s="1"/>
  <c r="O38"/>
  <c r="M38" s="1"/>
  <c r="H38"/>
  <c r="G38"/>
  <c r="F38"/>
  <c r="P37"/>
  <c r="S37" s="1"/>
  <c r="O37"/>
  <c r="M37" s="1"/>
  <c r="H37"/>
  <c r="G37"/>
  <c r="F37"/>
  <c r="P36"/>
  <c r="S36" s="1"/>
  <c r="O36"/>
  <c r="M36" s="1"/>
  <c r="H36"/>
  <c r="G36"/>
  <c r="F36"/>
  <c r="P35"/>
  <c r="S35" s="1"/>
  <c r="O35"/>
  <c r="M35" s="1"/>
  <c r="H35"/>
  <c r="G35"/>
  <c r="F35"/>
  <c r="P34"/>
  <c r="S34" s="1"/>
  <c r="O34"/>
  <c r="M34" s="1"/>
  <c r="H34"/>
  <c r="G34"/>
  <c r="F34"/>
  <c r="P33"/>
  <c r="S33" s="1"/>
  <c r="I33" s="1"/>
  <c r="O33"/>
  <c r="M33" s="1"/>
  <c r="H33"/>
  <c r="F33"/>
  <c r="P32"/>
  <c r="S32" s="1"/>
  <c r="I32" s="1"/>
  <c r="O32"/>
  <c r="M32" s="1"/>
  <c r="H32"/>
  <c r="F32"/>
  <c r="P31"/>
  <c r="S31" s="1"/>
  <c r="I31" s="1"/>
  <c r="O31"/>
  <c r="M31"/>
  <c r="H31"/>
  <c r="F31"/>
  <c r="S30"/>
  <c r="I30" s="1"/>
  <c r="P30"/>
  <c r="O30"/>
  <c r="M30" s="1"/>
  <c r="H30"/>
  <c r="F30"/>
  <c r="P29"/>
  <c r="S29" s="1"/>
  <c r="I29" s="1"/>
  <c r="O29"/>
  <c r="M29" s="1"/>
  <c r="H29"/>
  <c r="F29"/>
  <c r="P28"/>
  <c r="O28"/>
  <c r="H28"/>
  <c r="F28"/>
  <c r="P27"/>
  <c r="S27" s="1"/>
  <c r="I27" s="1"/>
  <c r="O27"/>
  <c r="M27"/>
  <c r="H27"/>
  <c r="F27"/>
  <c r="P26"/>
  <c r="S26" s="1"/>
  <c r="I26" s="1"/>
  <c r="O26"/>
  <c r="M26" s="1"/>
  <c r="H26"/>
  <c r="F26"/>
  <c r="P25"/>
  <c r="S25" s="1"/>
  <c r="I25" s="1"/>
  <c r="O25"/>
  <c r="M25" s="1"/>
  <c r="H25"/>
  <c r="F25"/>
  <c r="P24"/>
  <c r="O24"/>
  <c r="H24"/>
  <c r="F24"/>
  <c r="P23"/>
  <c r="S23" s="1"/>
  <c r="I23" s="1"/>
  <c r="O23"/>
  <c r="M23"/>
  <c r="H23"/>
  <c r="F23"/>
  <c r="P22"/>
  <c r="S22" s="1"/>
  <c r="I22" s="1"/>
  <c r="O22"/>
  <c r="M22" s="1"/>
  <c r="H22"/>
  <c r="F22"/>
  <c r="P21"/>
  <c r="O21"/>
  <c r="M21" s="1"/>
  <c r="H21"/>
  <c r="F21"/>
  <c r="P20"/>
  <c r="O20"/>
  <c r="H20"/>
  <c r="F20"/>
  <c r="P19"/>
  <c r="O19"/>
  <c r="H19"/>
  <c r="F19"/>
  <c r="P18"/>
  <c r="O18"/>
  <c r="M18" s="1"/>
  <c r="H18"/>
  <c r="F18"/>
  <c r="I26" i="9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18"/>
  <c r="P22"/>
  <c r="S22" s="1"/>
  <c r="I22" s="1"/>
  <c r="P20"/>
  <c r="S20" s="1"/>
  <c r="I20" s="1"/>
  <c r="P21"/>
  <c r="P66"/>
  <c r="S66" s="1"/>
  <c r="I66" s="1"/>
  <c r="P65"/>
  <c r="S65" s="1"/>
  <c r="I65" s="1"/>
  <c r="P64"/>
  <c r="S64" s="1"/>
  <c r="I64" s="1"/>
  <c r="P63"/>
  <c r="S63" s="1"/>
  <c r="I63" s="1"/>
  <c r="P62"/>
  <c r="S62" s="1"/>
  <c r="I62" s="1"/>
  <c r="P61"/>
  <c r="S61" s="1"/>
  <c r="I61" s="1"/>
  <c r="P60"/>
  <c r="S60" s="1"/>
  <c r="I60" s="1"/>
  <c r="P59"/>
  <c r="S59" s="1"/>
  <c r="I59" s="1"/>
  <c r="P58"/>
  <c r="S58" s="1"/>
  <c r="I58" s="1"/>
  <c r="P57"/>
  <c r="S57" s="1"/>
  <c r="I57" s="1"/>
  <c r="P56"/>
  <c r="S56" s="1"/>
  <c r="I56" s="1"/>
  <c r="P55"/>
  <c r="S55" s="1"/>
  <c r="I55" s="1"/>
  <c r="P54"/>
  <c r="S54" s="1"/>
  <c r="I54" s="1"/>
  <c r="P53"/>
  <c r="S53" s="1"/>
  <c r="I53" s="1"/>
  <c r="P52"/>
  <c r="S52" s="1"/>
  <c r="I52" s="1"/>
  <c r="P51"/>
  <c r="S51" s="1"/>
  <c r="I51" s="1"/>
  <c r="P50"/>
  <c r="S50" s="1"/>
  <c r="I50" s="1"/>
  <c r="P49"/>
  <c r="S49" s="1"/>
  <c r="I49" s="1"/>
  <c r="P48"/>
  <c r="S48" s="1"/>
  <c r="I48" s="1"/>
  <c r="P47"/>
  <c r="S47" s="1"/>
  <c r="I47" s="1"/>
  <c r="P46"/>
  <c r="S46" s="1"/>
  <c r="I46" s="1"/>
  <c r="P45"/>
  <c r="S45" s="1"/>
  <c r="I45" s="1"/>
  <c r="P44"/>
  <c r="S44" s="1"/>
  <c r="I44" s="1"/>
  <c r="P43"/>
  <c r="S43" s="1"/>
  <c r="I43" s="1"/>
  <c r="P42"/>
  <c r="S42" s="1"/>
  <c r="I42" s="1"/>
  <c r="P41"/>
  <c r="S41" s="1"/>
  <c r="I41" s="1"/>
  <c r="P40"/>
  <c r="S40" s="1"/>
  <c r="I40" s="1"/>
  <c r="P39"/>
  <c r="S39" s="1"/>
  <c r="I39" s="1"/>
  <c r="P38"/>
  <c r="P37"/>
  <c r="S37" s="1"/>
  <c r="I37" s="1"/>
  <c r="P36"/>
  <c r="S36" s="1"/>
  <c r="I36" s="1"/>
  <c r="P35"/>
  <c r="P34"/>
  <c r="S34" s="1"/>
  <c r="I34" s="1"/>
  <c r="P33"/>
  <c r="S33" s="1"/>
  <c r="I33" s="1"/>
  <c r="P32"/>
  <c r="S32" s="1"/>
  <c r="I32" s="1"/>
  <c r="P31"/>
  <c r="S31" s="1"/>
  <c r="I31" s="1"/>
  <c r="P30"/>
  <c r="S30" s="1"/>
  <c r="I30" s="1"/>
  <c r="P29"/>
  <c r="S29" s="1"/>
  <c r="I29" s="1"/>
  <c r="P28"/>
  <c r="S28" s="1"/>
  <c r="I28" s="1"/>
  <c r="P27"/>
  <c r="S27" s="1"/>
  <c r="I27" s="1"/>
  <c r="P26"/>
  <c r="S26" s="1"/>
  <c r="P25"/>
  <c r="S25" s="1"/>
  <c r="I25" s="1"/>
  <c r="P23"/>
  <c r="S23" s="1"/>
  <c r="I23" s="1"/>
  <c r="P24"/>
  <c r="S24" s="1"/>
  <c r="I24" s="1"/>
  <c r="S35"/>
  <c r="I35" s="1"/>
  <c r="S38"/>
  <c r="I38" s="1"/>
  <c r="P19"/>
  <c r="S19" s="1"/>
  <c r="I19" s="1"/>
  <c r="P18"/>
  <c r="B27" i="3"/>
  <c r="E67" i="9"/>
  <c r="D67"/>
  <c r="F31"/>
  <c r="F30"/>
  <c r="F29"/>
  <c r="F28"/>
  <c r="F27"/>
  <c r="F26"/>
  <c r="F25"/>
  <c r="F24"/>
  <c r="F23"/>
  <c r="F22"/>
  <c r="F21"/>
  <c r="F20"/>
  <c r="F19"/>
  <c r="O18"/>
  <c r="M18" s="1"/>
  <c r="O19"/>
  <c r="M19" s="1"/>
  <c r="O20"/>
  <c r="O21"/>
  <c r="M21" s="1"/>
  <c r="O22"/>
  <c r="M22" s="1"/>
  <c r="O23"/>
  <c r="M23" s="1"/>
  <c r="O24"/>
  <c r="M24" s="1"/>
  <c r="O25"/>
  <c r="O26"/>
  <c r="M26" s="1"/>
  <c r="O27"/>
  <c r="M27" s="1"/>
  <c r="O28"/>
  <c r="M28" s="1"/>
  <c r="O29"/>
  <c r="M29" s="1"/>
  <c r="O30"/>
  <c r="O31"/>
  <c r="M20"/>
  <c r="M25"/>
  <c r="M30"/>
  <c r="M31"/>
  <c r="F32"/>
  <c r="O32"/>
  <c r="M32" s="1"/>
  <c r="F33"/>
  <c r="O33"/>
  <c r="M33" s="1"/>
  <c r="F34"/>
  <c r="G34"/>
  <c r="O34"/>
  <c r="M34" s="1"/>
  <c r="F35"/>
  <c r="G35"/>
  <c r="O35"/>
  <c r="M35" s="1"/>
  <c r="O66"/>
  <c r="M66" s="1"/>
  <c r="G66"/>
  <c r="F66"/>
  <c r="O65"/>
  <c r="M65" s="1"/>
  <c r="G65"/>
  <c r="F65"/>
  <c r="O64"/>
  <c r="M64" s="1"/>
  <c r="G64"/>
  <c r="F64"/>
  <c r="O63"/>
  <c r="M63" s="1"/>
  <c r="G63"/>
  <c r="F63"/>
  <c r="O62"/>
  <c r="M62" s="1"/>
  <c r="G62"/>
  <c r="F62"/>
  <c r="O61"/>
  <c r="M61" s="1"/>
  <c r="G61"/>
  <c r="F61"/>
  <c r="O60"/>
  <c r="M60" s="1"/>
  <c r="G60"/>
  <c r="F60"/>
  <c r="O59"/>
  <c r="M59" s="1"/>
  <c r="G59"/>
  <c r="F59"/>
  <c r="O58"/>
  <c r="M58" s="1"/>
  <c r="G58"/>
  <c r="F58"/>
  <c r="O57"/>
  <c r="M57" s="1"/>
  <c r="G57"/>
  <c r="F57"/>
  <c r="O56"/>
  <c r="M56" s="1"/>
  <c r="G56"/>
  <c r="F56"/>
  <c r="O55"/>
  <c r="M55" s="1"/>
  <c r="G55"/>
  <c r="F55"/>
  <c r="O54"/>
  <c r="M54" s="1"/>
  <c r="G54"/>
  <c r="F54"/>
  <c r="O53"/>
  <c r="M53" s="1"/>
  <c r="G53"/>
  <c r="F53"/>
  <c r="O52"/>
  <c r="M52" s="1"/>
  <c r="G52"/>
  <c r="F52"/>
  <c r="O51"/>
  <c r="M51" s="1"/>
  <c r="G51"/>
  <c r="F51"/>
  <c r="O50"/>
  <c r="M50" s="1"/>
  <c r="G50"/>
  <c r="F50"/>
  <c r="O49"/>
  <c r="M49" s="1"/>
  <c r="G49"/>
  <c r="F49"/>
  <c r="O48"/>
  <c r="M48" s="1"/>
  <c r="G48"/>
  <c r="F48"/>
  <c r="O47"/>
  <c r="M47" s="1"/>
  <c r="G47"/>
  <c r="F47"/>
  <c r="O46"/>
  <c r="M46" s="1"/>
  <c r="G46"/>
  <c r="F46"/>
  <c r="O45"/>
  <c r="M45" s="1"/>
  <c r="G45"/>
  <c r="F45"/>
  <c r="O44"/>
  <c r="M44" s="1"/>
  <c r="G44"/>
  <c r="F44"/>
  <c r="O43"/>
  <c r="M43" s="1"/>
  <c r="G43"/>
  <c r="F43"/>
  <c r="O42"/>
  <c r="M42" s="1"/>
  <c r="G42"/>
  <c r="F42"/>
  <c r="O41"/>
  <c r="M41" s="1"/>
  <c r="G41"/>
  <c r="F41"/>
  <c r="O40"/>
  <c r="M40" s="1"/>
  <c r="G40"/>
  <c r="F40"/>
  <c r="O39"/>
  <c r="M39" s="1"/>
  <c r="G39"/>
  <c r="F39"/>
  <c r="O38"/>
  <c r="M38" s="1"/>
  <c r="G38"/>
  <c r="F38"/>
  <c r="O37"/>
  <c r="M37" s="1"/>
  <c r="G37"/>
  <c r="F37"/>
  <c r="O36"/>
  <c r="M36" s="1"/>
  <c r="G36"/>
  <c r="F36"/>
  <c r="I37" i="4" l="1"/>
  <c r="I41"/>
  <c r="I45"/>
  <c r="I49"/>
  <c r="I53"/>
  <c r="I57"/>
  <c r="I61"/>
  <c r="I65"/>
  <c r="S24"/>
  <c r="I24" s="1"/>
  <c r="S18" i="9"/>
  <c r="I18" s="1"/>
  <c r="S21" i="5"/>
  <c r="I21" s="1"/>
  <c r="S25"/>
  <c r="I25" s="1"/>
  <c r="S57"/>
  <c r="S58"/>
  <c r="S59"/>
  <c r="S60"/>
  <c r="I60" s="1"/>
  <c r="S61"/>
  <c r="S62"/>
  <c r="I62" s="1"/>
  <c r="S63"/>
  <c r="S64"/>
  <c r="I64" s="1"/>
  <c r="S65"/>
  <c r="S66"/>
  <c r="I34"/>
  <c r="I35"/>
  <c r="I36"/>
  <c r="I37"/>
  <c r="I38"/>
  <c r="I39"/>
  <c r="I40"/>
  <c r="I41"/>
  <c r="I42"/>
  <c r="I43"/>
  <c r="H67" i="10"/>
  <c r="I59"/>
  <c r="I63"/>
  <c r="I41"/>
  <c r="I36"/>
  <c r="I67" s="1"/>
  <c r="I40"/>
  <c r="I44"/>
  <c r="I48"/>
  <c r="I52"/>
  <c r="I56"/>
  <c r="I60"/>
  <c r="I64"/>
  <c r="O67"/>
  <c r="I44" i="5"/>
  <c r="I45"/>
  <c r="I46"/>
  <c r="I47"/>
  <c r="I48"/>
  <c r="I49"/>
  <c r="I50"/>
  <c r="I51"/>
  <c r="I52"/>
  <c r="I53"/>
  <c r="I54"/>
  <c r="I55"/>
  <c r="I56"/>
  <c r="I57"/>
  <c r="I58"/>
  <c r="I59"/>
  <c r="I61"/>
  <c r="I63"/>
  <c r="I65"/>
  <c r="I66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M21"/>
  <c r="M67" s="1"/>
  <c r="M25"/>
  <c r="M29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I48" i="6"/>
  <c r="I67" s="1"/>
  <c r="I49"/>
  <c r="I50"/>
  <c r="I51"/>
  <c r="I52"/>
  <c r="I53"/>
  <c r="I54"/>
  <c r="I55"/>
  <c r="I56"/>
  <c r="I57"/>
  <c r="I58"/>
  <c r="I59"/>
  <c r="I60"/>
  <c r="H34"/>
  <c r="H35"/>
  <c r="H67" s="1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O67"/>
  <c r="M33"/>
  <c r="M67" s="1"/>
  <c r="M36"/>
  <c r="M37"/>
  <c r="M41"/>
  <c r="M42"/>
  <c r="M43"/>
  <c r="M44"/>
  <c r="M45"/>
  <c r="M48"/>
  <c r="M49"/>
  <c r="M50"/>
  <c r="M51"/>
  <c r="M52"/>
  <c r="M53"/>
  <c r="M54"/>
  <c r="M55"/>
  <c r="M56"/>
  <c r="M57"/>
  <c r="M58"/>
  <c r="M59"/>
  <c r="M60"/>
  <c r="I47" i="2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H34"/>
  <c r="H67" s="1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M21"/>
  <c r="M67" s="1"/>
  <c r="M25"/>
  <c r="M29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S28" i="4"/>
  <c r="I28" s="1"/>
  <c r="I36"/>
  <c r="I40"/>
  <c r="I44"/>
  <c r="I48"/>
  <c r="I52"/>
  <c r="I56"/>
  <c r="I60"/>
  <c r="I64"/>
  <c r="S19"/>
  <c r="I19" s="1"/>
  <c r="S20"/>
  <c r="I20" s="1"/>
  <c r="S21"/>
  <c r="I21" s="1"/>
  <c r="H67"/>
  <c r="F23" i="3" s="1"/>
  <c r="M19" i="4"/>
  <c r="F67"/>
  <c r="C23" i="3" s="1"/>
  <c r="S18" i="4"/>
  <c r="I18" s="1"/>
  <c r="I35"/>
  <c r="I39"/>
  <c r="I43"/>
  <c r="I47"/>
  <c r="I51"/>
  <c r="I55"/>
  <c r="I59"/>
  <c r="I63"/>
  <c r="I34"/>
  <c r="I38"/>
  <c r="I42"/>
  <c r="I46"/>
  <c r="I50"/>
  <c r="I54"/>
  <c r="I58"/>
  <c r="I62"/>
  <c r="I66"/>
  <c r="O67"/>
  <c r="M20"/>
  <c r="M24"/>
  <c r="M28"/>
  <c r="S21" i="9"/>
  <c r="I21" s="1"/>
  <c r="M67"/>
  <c r="B22" i="3" s="1"/>
  <c r="F67" i="9"/>
  <c r="C22" i="3" s="1"/>
  <c r="O67" i="9"/>
  <c r="C28" i="3" l="1"/>
  <c r="H67" i="5"/>
  <c r="I67"/>
  <c r="M67" i="4"/>
  <c r="B23" i="3" s="1"/>
  <c r="B28" s="1"/>
  <c r="I67" i="4"/>
  <c r="D23" i="3" s="1"/>
  <c r="H67" i="9"/>
  <c r="I67"/>
  <c r="D22" i="3" s="1"/>
  <c r="D28" l="1"/>
  <c r="F28"/>
  <c r="F22"/>
</calcChain>
</file>

<file path=xl/sharedStrings.xml><?xml version="1.0" encoding="utf-8"?>
<sst xmlns="http://schemas.openxmlformats.org/spreadsheetml/2006/main" count="364" uniqueCount="82">
  <si>
    <t>05 55 08 88 76</t>
  </si>
  <si>
    <t>info@communaute-saint-yrieix.fr</t>
  </si>
  <si>
    <t>www.communaute-saint-yrieix.fr</t>
  </si>
  <si>
    <t>Informations relatives au propriétaire</t>
  </si>
  <si>
    <t>Nom/Prénom:</t>
  </si>
  <si>
    <t>Adresse:</t>
  </si>
  <si>
    <t>Téléphone:</t>
  </si>
  <si>
    <t>Mail:</t>
  </si>
  <si>
    <t>Informations relatives à l'hébergement</t>
  </si>
  <si>
    <t>Nom de l'hébergement:</t>
  </si>
  <si>
    <t>Adresse de l'hébergement:</t>
  </si>
  <si>
    <t>pas de classement</t>
  </si>
  <si>
    <t>1*</t>
  </si>
  <si>
    <t>Type d'hébergement:</t>
  </si>
  <si>
    <t>2*</t>
  </si>
  <si>
    <t>4*</t>
  </si>
  <si>
    <r>
      <t xml:space="preserve">Je soussigné (e) : </t>
    </r>
    <r>
      <rPr>
        <sz val="10"/>
        <color indexed="8"/>
        <rFont val="Arial"/>
        <family val="2"/>
      </rPr>
      <t>………...……..………………………………………………………………………………</t>
    </r>
  </si>
  <si>
    <t xml:space="preserve">Et avoir reversé au Trésor Public </t>
  </si>
  <si>
    <r>
      <rPr>
        <sz val="12"/>
        <color indexed="8"/>
        <rFont val="Wingdings 2"/>
        <family val="1"/>
        <charset val="2"/>
      </rPr>
      <t>£</t>
    </r>
    <r>
      <rPr>
        <sz val="10"/>
        <color indexed="8"/>
        <rFont val="Arial"/>
        <family val="2"/>
      </rPr>
      <t xml:space="preserve"> Par chèque bancaire N° …………………………… de l'agence bancaire : …………………………</t>
    </r>
  </si>
  <si>
    <t xml:space="preserve"> Déclare n'avoir encaissé aucune somme</t>
  </si>
  <si>
    <r>
      <t xml:space="preserve">Déclaration établie à : </t>
    </r>
    <r>
      <rPr>
        <sz val="10"/>
        <color indexed="8"/>
        <rFont val="Arial"/>
        <family val="2"/>
      </rPr>
      <t>……………………………………….</t>
    </r>
  </si>
  <si>
    <t>Signature :</t>
  </si>
  <si>
    <t xml:space="preserve">Communauté de Communes du Pays de Saint-Yrieix </t>
  </si>
  <si>
    <t>Rue du 8 mai 45 -BP 28</t>
  </si>
  <si>
    <t>87500 SAINT YRIEIX</t>
  </si>
  <si>
    <t>Personnes assujetties</t>
  </si>
  <si>
    <t xml:space="preserve">Plateforme de résevation
</t>
  </si>
  <si>
    <t>Montant dû par plateforme</t>
  </si>
  <si>
    <t>Total de la taxe de séjour à collecter par l'hébergeur</t>
  </si>
  <si>
    <r>
      <t xml:space="preserve">Nombre TOTAL de personnes 
</t>
    </r>
    <r>
      <rPr>
        <i/>
        <sz val="10"/>
        <color rgb="FF000000"/>
        <rFont val="Calibri"/>
        <family val="2"/>
      </rPr>
      <t>(assujetties et exonérées)</t>
    </r>
  </si>
  <si>
    <t>Tarif applicable :</t>
  </si>
  <si>
    <t>Colonne à compléter</t>
  </si>
  <si>
    <t>MOIS</t>
  </si>
  <si>
    <t>nb de nuitées payantes</t>
  </si>
  <si>
    <t>Exonérations</t>
  </si>
  <si>
    <r>
      <t xml:space="preserve">Montant taxe perçue en direct
</t>
    </r>
    <r>
      <rPr>
        <b/>
        <sz val="9"/>
        <color indexed="8"/>
        <rFont val="Calibri"/>
        <family val="2"/>
      </rPr>
      <t>(à reverser au Trésor Public)</t>
    </r>
  </si>
  <si>
    <t>Montant dû par les plateformes</t>
  </si>
  <si>
    <t>TOTAUX</t>
  </si>
  <si>
    <r>
      <rPr>
        <b/>
        <sz val="14"/>
        <color rgb="FF00B050"/>
        <rFont val="Arial"/>
        <family val="2"/>
      </rPr>
      <t>ETAT D</t>
    </r>
    <r>
      <rPr>
        <b/>
        <sz val="14"/>
        <color rgb="FF00B050"/>
        <rFont val="Arial Narrow"/>
        <family val="2"/>
      </rPr>
      <t>É</t>
    </r>
    <r>
      <rPr>
        <b/>
        <sz val="14"/>
        <color rgb="FF00B050"/>
        <rFont val="Arial"/>
        <family val="2"/>
      </rPr>
      <t>CLARATIF</t>
    </r>
  </si>
  <si>
    <t>total des nuitées</t>
  </si>
  <si>
    <t>Nombre de nuits</t>
  </si>
  <si>
    <t>Coût de la nuitée par personne</t>
  </si>
  <si>
    <t>Taxe pour la nuitée par personne après vérification</t>
  </si>
  <si>
    <t>Total pour la nuit pour le groupe</t>
  </si>
  <si>
    <t>Inscrire le nom
de la plateforme 
ou "non"</t>
  </si>
  <si>
    <t>Date début de séjour</t>
  </si>
  <si>
    <t>Date fin de séjour</t>
  </si>
  <si>
    <t>non</t>
  </si>
  <si>
    <t>Total du mois</t>
  </si>
  <si>
    <r>
      <rPr>
        <b/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……….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………. /.........</t>
    </r>
  </si>
  <si>
    <t xml:space="preserve">Pour la période du …….…. / ….……. /..........       au ….……. / ….……. /...........    </t>
  </si>
  <si>
    <t xml:space="preserve">Pour la période de ………. / ………. /..........              au ………. / ………. /.......... </t>
  </si>
  <si>
    <r>
      <t xml:space="preserve"> Déclare avoir encaissé la somme de </t>
    </r>
    <r>
      <rPr>
        <sz val="10"/>
        <color indexed="8"/>
        <rFont val="Arial"/>
        <family val="2"/>
      </rPr>
      <t>……………….</t>
    </r>
    <r>
      <rPr>
        <b/>
        <sz val="10"/>
        <color indexed="8"/>
        <rFont val="Arial"/>
        <family val="2"/>
      </rPr>
      <t xml:space="preserve">. €  correspondant à </t>
    </r>
    <r>
      <rPr>
        <sz val="10"/>
        <color indexed="8"/>
        <rFont val="Arial"/>
        <family val="2"/>
      </rPr>
      <t>……..…..</t>
    </r>
    <r>
      <rPr>
        <b/>
        <sz val="10"/>
        <color indexed="8"/>
        <rFont val="Arial"/>
        <family val="2"/>
      </rPr>
      <t xml:space="preserve"> nuitées</t>
    </r>
  </si>
  <si>
    <t xml:space="preserve">Personnes exonérées </t>
  </si>
  <si>
    <t>AVRIL</t>
  </si>
  <si>
    <t>JUIN</t>
  </si>
  <si>
    <t>JUILLET</t>
  </si>
  <si>
    <t>AOUT</t>
  </si>
  <si>
    <t>SEPTEMBRE</t>
  </si>
  <si>
    <t>Avril</t>
  </si>
  <si>
    <t>Mai</t>
  </si>
  <si>
    <t>Juin</t>
  </si>
  <si>
    <t>Juillet</t>
  </si>
  <si>
    <t>Août</t>
  </si>
  <si>
    <t>Septembre</t>
  </si>
  <si>
    <t>Palaces</t>
  </si>
  <si>
    <t>Hôtels de tourisme 5 étoiles, résidences de tourisme 5 étoiles, meublés de tourisme 5 étoiles</t>
  </si>
  <si>
    <t>Hôtels de tourisme 4 étoiles, résidences de tourisme 4 étoiles, meublés de tourisme 4 étoiles</t>
  </si>
  <si>
    <t>Hôtels de tourisme 3 étoiles, résidences de tourisme 3 étoiles, meublés de tourisme 3 étoiles</t>
  </si>
  <si>
    <t>Hôtels de tourisme 2 étoiles, résidences de tourisme 2 étoiles, meublés de tourisme 2 étoiles, villages de vacances 4 et 5 étoiles</t>
  </si>
  <si>
    <t>Terrains de camping et terrains de caravanage classés en 1 et 2 étoiles et tout autre terrain d'hébergemment de plein air de caractéristiques équivalentes, ports de plaisance</t>
  </si>
  <si>
    <t>Terrains de campings et terrains de caravanage classés en 3,4 et 5 étoiles et tout autre terrain d'hébergement de plein air de caractéristiques équivalentes, emplacement dans des aires de camping-cars et des parcs de stationnements touristique par tranche de 24 heures</t>
  </si>
  <si>
    <t>Tout hébergement en attente de classement ou sans classement, à l'exception des hébergements de plein air</t>
  </si>
  <si>
    <t xml:space="preserve">REGISTRE DU LOGEUR  / HEBERGEMENTS CLASSES </t>
  </si>
  <si>
    <t xml:space="preserve">CATEGORIES D'HEBERGEMENT </t>
  </si>
  <si>
    <t>TARIF PAR PERS ET PAR NUITEE</t>
  </si>
  <si>
    <t>TARIFICATION TAXE DE SEJOUR APPLICABLE AUX HEBERGEMENTS CLASSES</t>
  </si>
  <si>
    <t xml:space="preserve"> coût de la nuitée par personne </t>
  </si>
  <si>
    <t>MAI</t>
  </si>
  <si>
    <t>oo</t>
  </si>
  <si>
    <r>
      <t xml:space="preserve">1er semestre : </t>
    </r>
    <r>
      <rPr>
        <b/>
        <i/>
        <sz val="12"/>
        <color theme="0"/>
        <rFont val="Arial"/>
        <family val="2"/>
      </rPr>
      <t>du 1er avril au  30 septembre</t>
    </r>
  </si>
  <si>
    <t>Hôtels de tourisme 1 étoile, résidences de tourisme 1 étoile, meublés de tourisme 1 étoile, villages de vacances 1, 2  et 3 étoiles, chambres d'hôtes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</si>
</sst>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5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u/>
      <sz val="11"/>
      <color indexed="8"/>
      <name val="Calibri"/>
      <family val="2"/>
    </font>
    <font>
      <u/>
      <sz val="10"/>
      <color indexed="12"/>
      <name val="Arial"/>
      <family val="2"/>
    </font>
    <font>
      <sz val="10.5"/>
      <color indexed="8"/>
      <name val="Calibri"/>
      <family val="2"/>
    </font>
    <font>
      <b/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b/>
      <sz val="12"/>
      <color indexed="49"/>
      <name val="Calibri"/>
      <family val="2"/>
    </font>
    <font>
      <sz val="11"/>
      <color indexed="49"/>
      <name val="Calibri"/>
      <family val="2"/>
    </font>
    <font>
      <sz val="10"/>
      <color indexed="4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Wingdings 2"/>
      <family val="1"/>
      <charset val="2"/>
    </font>
    <font>
      <u/>
      <sz val="10"/>
      <color indexed="9"/>
      <name val="Arial"/>
      <family val="2"/>
    </font>
    <font>
      <sz val="8"/>
      <name val="Helvetica Narrow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u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4"/>
      <color rgb="FF00B050"/>
      <name val="Arial"/>
      <family val="2"/>
    </font>
    <font>
      <b/>
      <sz val="14"/>
      <color rgb="FF00B050"/>
      <name val="Arial Narrow"/>
      <family val="2"/>
    </font>
    <font>
      <b/>
      <sz val="14"/>
      <color rgb="FF000000"/>
      <name val="Calibri"/>
      <family val="2"/>
    </font>
    <font>
      <sz val="11"/>
      <color rgb="FF00B0F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0"/>
      <color rgb="FF7F7F7F"/>
      <name val="Calibri"/>
      <family val="2"/>
    </font>
    <font>
      <sz val="14"/>
      <name val="Verdana"/>
      <family val="2"/>
    </font>
    <font>
      <sz val="14"/>
      <color theme="0"/>
      <name val="Calibri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00B050"/>
        <bgColor rgb="FFFFCCCC"/>
      </patternFill>
    </fill>
    <fill>
      <patternFill patternType="solid">
        <fgColor rgb="FFFFCCCC"/>
        <bgColor rgb="FFFFCCCC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FF9900"/>
      </patternFill>
    </fill>
    <fill>
      <patternFill patternType="solid">
        <fgColor rgb="FF00B050"/>
        <bgColor rgb="FFFF0000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2" fillId="0" borderId="0" xfId="1" applyProtection="1">
      <protection locked="0"/>
    </xf>
    <xf numFmtId="0" fontId="3" fillId="0" borderId="0" xfId="1" applyFont="1" applyProtection="1">
      <protection locked="0"/>
    </xf>
    <xf numFmtId="0" fontId="5" fillId="0" borderId="0" xfId="1" applyFont="1" applyProtection="1"/>
    <xf numFmtId="0" fontId="2" fillId="0" borderId="0" xfId="1" applyFont="1" applyProtection="1"/>
    <xf numFmtId="0" fontId="2" fillId="0" borderId="0" xfId="1" applyBorder="1" applyProtection="1">
      <protection locked="0"/>
    </xf>
    <xf numFmtId="0" fontId="3" fillId="0" borderId="0" xfId="1" applyFont="1" applyProtection="1"/>
    <xf numFmtId="0" fontId="2" fillId="0" borderId="0" xfId="1" applyFill="1" applyBorder="1" applyProtection="1">
      <protection locked="0"/>
    </xf>
    <xf numFmtId="0" fontId="2" fillId="0" borderId="0" xfId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5" fillId="0" borderId="0" xfId="0" applyFont="1"/>
    <xf numFmtId="0" fontId="10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protection locked="0"/>
    </xf>
    <xf numFmtId="49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protection locked="0"/>
    </xf>
    <xf numFmtId="49" fontId="18" fillId="0" borderId="3" xfId="0" applyNumberFormat="1" applyFont="1" applyBorder="1" applyProtection="1">
      <protection locked="0"/>
    </xf>
    <xf numFmtId="49" fontId="18" fillId="0" borderId="0" xfId="0" applyNumberFormat="1" applyFont="1" applyBorder="1" applyAlignment="1" applyProtection="1"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Protection="1">
      <protection locked="0"/>
    </xf>
    <xf numFmtId="49" fontId="17" fillId="0" borderId="0" xfId="0" applyNumberFormat="1" applyFont="1" applyBorder="1" applyProtection="1">
      <protection locked="0"/>
    </xf>
    <xf numFmtId="49" fontId="17" fillId="0" borderId="0" xfId="0" applyNumberFormat="1" applyFont="1" applyBorder="1" applyAlignment="1" applyProtection="1"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Protection="1">
      <protection locked="0"/>
    </xf>
    <xf numFmtId="49" fontId="10" fillId="0" borderId="0" xfId="0" applyNumberFormat="1" applyFont="1" applyBorder="1" applyAlignment="1" applyProtection="1"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Border="1" applyProtection="1">
      <protection locked="0"/>
    </xf>
    <xf numFmtId="49" fontId="19" fillId="0" borderId="0" xfId="0" applyNumberFormat="1" applyFont="1" applyBorder="1" applyAlignment="1" applyProtection="1"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Protection="1"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NumberFormat="1"/>
    <xf numFmtId="0" fontId="10" fillId="0" borderId="0" xfId="0" applyFont="1" applyBorder="1" applyProtection="1"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25" fillId="0" borderId="0" xfId="1" applyFont="1" applyProtection="1">
      <protection locked="0"/>
    </xf>
    <xf numFmtId="0" fontId="7" fillId="0" borderId="0" xfId="1" applyFont="1" applyBorder="1" applyAlignment="1" applyProtection="1">
      <alignment vertical="top" wrapText="1"/>
    </xf>
    <xf numFmtId="0" fontId="0" fillId="0" borderId="0" xfId="0" applyFont="1" applyFill="1" applyBorder="1" applyAlignment="1" applyProtection="1"/>
    <xf numFmtId="0" fontId="0" fillId="0" borderId="0" xfId="0" applyFont="1" applyAlignment="1" applyProtection="1"/>
    <xf numFmtId="0" fontId="2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Fill="1"/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7" fillId="0" borderId="0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164" fontId="27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left"/>
    </xf>
    <xf numFmtId="0" fontId="35" fillId="0" borderId="0" xfId="0" applyFont="1" applyBorder="1" applyAlignment="1" applyProtection="1">
      <alignment horizontal="center" vertical="center"/>
    </xf>
    <xf numFmtId="0" fontId="36" fillId="0" borderId="0" xfId="0" applyFont="1"/>
    <xf numFmtId="0" fontId="35" fillId="0" borderId="0" xfId="0" applyFont="1" applyAlignment="1" applyProtection="1">
      <alignment horizontal="center" vertical="center"/>
      <protection locked="0"/>
    </xf>
    <xf numFmtId="0" fontId="0" fillId="9" borderId="13" xfId="0" applyFont="1" applyFill="1" applyBorder="1" applyProtection="1"/>
    <xf numFmtId="0" fontId="28" fillId="0" borderId="0" xfId="0" applyFont="1" applyAlignment="1" applyProtection="1">
      <alignment horizontal="right"/>
    </xf>
    <xf numFmtId="0" fontId="37" fillId="0" borderId="0" xfId="0" applyFont="1" applyProtection="1"/>
    <xf numFmtId="0" fontId="28" fillId="11" borderId="0" xfId="0" applyFont="1" applyFill="1" applyAlignment="1" applyProtection="1">
      <alignment horizontal="center" vertical="center" wrapText="1"/>
    </xf>
    <xf numFmtId="0" fontId="0" fillId="11" borderId="0" xfId="0" applyFont="1" applyFill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6" fillId="0" borderId="0" xfId="1" applyFont="1" applyFill="1" applyAlignment="1" applyProtection="1">
      <protection locked="0"/>
    </xf>
    <xf numFmtId="0" fontId="0" fillId="12" borderId="13" xfId="0" applyFont="1" applyFill="1" applyBorder="1" applyProtection="1"/>
    <xf numFmtId="164" fontId="0" fillId="12" borderId="15" xfId="0" applyNumberFormat="1" applyFont="1" applyFill="1" applyBorder="1" applyProtection="1"/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3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25" fillId="0" borderId="19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49" fontId="17" fillId="0" borderId="21" xfId="0" applyNumberFormat="1" applyFont="1" applyBorder="1" applyProtection="1">
      <protection locked="0"/>
    </xf>
    <xf numFmtId="49" fontId="17" fillId="0" borderId="21" xfId="0" applyNumberFormat="1" applyFont="1" applyBorder="1" applyAlignment="1" applyProtection="1">
      <alignment horizontal="center"/>
      <protection locked="0"/>
    </xf>
    <xf numFmtId="0" fontId="17" fillId="0" borderId="21" xfId="0" applyNumberFormat="1" applyFont="1" applyBorder="1" applyAlignment="1" applyProtection="1">
      <alignment horizontal="center"/>
      <protection locked="0"/>
    </xf>
    <xf numFmtId="49" fontId="17" fillId="0" borderId="22" xfId="0" applyNumberFormat="1" applyFont="1" applyBorder="1" applyProtection="1"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17" fillId="0" borderId="22" xfId="0" applyNumberFormat="1" applyFont="1" applyBorder="1" applyAlignment="1" applyProtection="1">
      <alignment horizontal="center"/>
      <protection locked="0"/>
    </xf>
    <xf numFmtId="49" fontId="10" fillId="0" borderId="22" xfId="0" applyNumberFormat="1" applyFont="1" applyBorder="1" applyProtection="1">
      <protection locked="0"/>
    </xf>
    <xf numFmtId="49" fontId="10" fillId="0" borderId="22" xfId="0" applyNumberFormat="1" applyFont="1" applyBorder="1" applyAlignment="1" applyProtection="1">
      <protection locked="0"/>
    </xf>
    <xf numFmtId="0" fontId="10" fillId="0" borderId="22" xfId="0" applyNumberFormat="1" applyFont="1" applyBorder="1" applyAlignment="1" applyProtection="1">
      <alignment horizontal="center"/>
      <protection locked="0"/>
    </xf>
    <xf numFmtId="49" fontId="10" fillId="0" borderId="22" xfId="0" applyNumberFormat="1" applyFont="1" applyBorder="1" applyAlignment="1" applyProtection="1">
      <alignment horizontal="center"/>
      <protection locked="0"/>
    </xf>
    <xf numFmtId="49" fontId="10" fillId="0" borderId="24" xfId="0" applyNumberFormat="1" applyFont="1" applyBorder="1" applyProtection="1">
      <protection locked="0"/>
    </xf>
    <xf numFmtId="0" fontId="0" fillId="0" borderId="16" xfId="0" applyBorder="1"/>
    <xf numFmtId="0" fontId="40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Fill="1" applyBorder="1" applyAlignment="1">
      <alignment vertical="center" wrapText="1"/>
    </xf>
    <xf numFmtId="0" fontId="21" fillId="0" borderId="0" xfId="2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49" fontId="9" fillId="0" borderId="0" xfId="0" applyNumberFormat="1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8" fillId="0" borderId="24" xfId="0" applyNumberFormat="1" applyFont="1" applyBorder="1" applyAlignment="1" applyProtection="1">
      <alignment horizontal="center"/>
      <protection locked="0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49" fontId="17" fillId="0" borderId="25" xfId="0" applyNumberFormat="1" applyFont="1" applyBorder="1" applyAlignment="1" applyProtection="1">
      <alignment horizontal="center"/>
      <protection locked="0"/>
    </xf>
    <xf numFmtId="49" fontId="17" fillId="0" borderId="23" xfId="0" applyNumberFormat="1" applyFont="1" applyBorder="1" applyAlignment="1" applyProtection="1">
      <alignment horizontal="center"/>
      <protection locked="0"/>
    </xf>
    <xf numFmtId="49" fontId="19" fillId="0" borderId="24" xfId="0" applyNumberFormat="1" applyFont="1" applyBorder="1" applyAlignment="1" applyProtection="1">
      <alignment horizontal="center"/>
      <protection locked="0"/>
    </xf>
    <xf numFmtId="49" fontId="18" fillId="0" borderId="26" xfId="0" applyNumberFormat="1" applyFont="1" applyBorder="1" applyProtection="1">
      <protection locked="0"/>
    </xf>
    <xf numFmtId="0" fontId="0" fillId="12" borderId="12" xfId="0" applyFont="1" applyFill="1" applyBorder="1" applyProtection="1"/>
    <xf numFmtId="0" fontId="0" fillId="0" borderId="20" xfId="0" applyBorder="1"/>
    <xf numFmtId="0" fontId="24" fillId="0" borderId="30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8" borderId="10" xfId="0" applyFont="1" applyFill="1" applyBorder="1" applyAlignment="1" applyProtection="1">
      <alignment horizontal="center"/>
      <protection hidden="1"/>
    </xf>
    <xf numFmtId="164" fontId="0" fillId="0" borderId="10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 applyProtection="1">
      <protection hidden="1"/>
    </xf>
    <xf numFmtId="0" fontId="0" fillId="0" borderId="0" xfId="0" applyFont="1" applyAlignment="1" applyProtection="1">
      <protection hidden="1"/>
    </xf>
    <xf numFmtId="0" fontId="0" fillId="9" borderId="1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10" borderId="13" xfId="0" applyFont="1" applyFill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1" applyFont="1" applyProtection="1">
      <protection hidden="1"/>
    </xf>
    <xf numFmtId="0" fontId="33" fillId="0" borderId="0" xfId="0" applyFont="1" applyAlignment="1" applyProtection="1">
      <protection hidden="1"/>
    </xf>
    <xf numFmtId="0" fontId="34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4" fillId="0" borderId="0" xfId="0" applyFont="1" applyProtection="1">
      <protection hidden="1"/>
    </xf>
    <xf numFmtId="0" fontId="28" fillId="0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8" borderId="0" xfId="0" applyFont="1" applyFill="1" applyBorder="1" applyAlignment="1" applyProtection="1">
      <protection hidden="1"/>
    </xf>
    <xf numFmtId="164" fontId="27" fillId="8" borderId="0" xfId="0" applyNumberFormat="1" applyFont="1" applyFill="1" applyBorder="1" applyAlignment="1" applyProtection="1"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35" fillId="0" borderId="0" xfId="0" applyFont="1" applyProtection="1">
      <protection hidden="1"/>
    </xf>
    <xf numFmtId="0" fontId="0" fillId="13" borderId="11" xfId="0" applyFont="1" applyFill="1" applyBorder="1" applyProtection="1"/>
    <xf numFmtId="0" fontId="0" fillId="13" borderId="5" xfId="0" applyFont="1" applyFill="1" applyBorder="1" applyProtection="1"/>
    <xf numFmtId="164" fontId="0" fillId="13" borderId="18" xfId="0" applyNumberFormat="1" applyFont="1" applyFill="1" applyBorder="1" applyProtection="1"/>
    <xf numFmtId="0" fontId="0" fillId="15" borderId="33" xfId="0" applyFill="1" applyBorder="1" applyProtection="1"/>
    <xf numFmtId="14" fontId="0" fillId="0" borderId="10" xfId="0" applyNumberFormat="1" applyFont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14" fontId="0" fillId="0" borderId="5" xfId="0" applyNumberFormat="1" applyBorder="1" applyAlignment="1" applyProtection="1">
      <alignment horizontal="center" shrinkToFit="1"/>
      <protection locked="0"/>
    </xf>
    <xf numFmtId="14" fontId="0" fillId="0" borderId="5" xfId="0" applyNumberFormat="1" applyFont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14" fontId="0" fillId="0" borderId="7" xfId="0" applyNumberFormat="1" applyFont="1" applyBorder="1" applyAlignment="1" applyProtection="1">
      <alignment horizontal="center" shrinkToFit="1"/>
      <protection locked="0"/>
    </xf>
    <xf numFmtId="0" fontId="0" fillId="0" borderId="8" xfId="0" applyFont="1" applyBorder="1" applyAlignment="1" applyProtection="1">
      <alignment shrinkToFit="1"/>
      <protection locked="0"/>
    </xf>
    <xf numFmtId="0" fontId="0" fillId="0" borderId="7" xfId="0" applyFont="1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shrinkToFit="1"/>
      <protection locked="0"/>
    </xf>
    <xf numFmtId="14" fontId="0" fillId="0" borderId="10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Font="1" applyBorder="1" applyAlignment="1" applyProtection="1">
      <alignment horizontal="center" shrinkToFit="1"/>
      <protection locked="0"/>
    </xf>
    <xf numFmtId="164" fontId="0" fillId="0" borderId="34" xfId="0" applyNumberFormat="1" applyBorder="1"/>
    <xf numFmtId="10" fontId="0" fillId="0" borderId="35" xfId="0" applyNumberFormat="1" applyBorder="1"/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164" fontId="0" fillId="0" borderId="39" xfId="0" applyNumberFormat="1" applyBorder="1"/>
    <xf numFmtId="0" fontId="43" fillId="0" borderId="33" xfId="0" applyFont="1" applyBorder="1" applyAlignment="1">
      <alignment horizontal="center"/>
    </xf>
    <xf numFmtId="0" fontId="42" fillId="0" borderId="29" xfId="0" applyFont="1" applyBorder="1" applyAlignment="1">
      <alignment wrapText="1"/>
    </xf>
    <xf numFmtId="0" fontId="39" fillId="17" borderId="0" xfId="1" applyFont="1" applyFill="1" applyAlignment="1" applyProtection="1"/>
    <xf numFmtId="0" fontId="24" fillId="0" borderId="5" xfId="0" applyFont="1" applyBorder="1" applyAlignment="1">
      <alignment horizontal="center" vertical="center" wrapText="1"/>
    </xf>
    <xf numFmtId="0" fontId="24" fillId="16" borderId="27" xfId="0" applyFont="1" applyFill="1" applyBorder="1" applyAlignment="1" applyProtection="1"/>
    <xf numFmtId="164" fontId="0" fillId="13" borderId="14" xfId="0" applyNumberFormat="1" applyFill="1" applyBorder="1" applyProtection="1"/>
    <xf numFmtId="164" fontId="0" fillId="0" borderId="11" xfId="0" applyNumberFormat="1" applyBorder="1" applyAlignment="1" applyProtection="1">
      <alignment horizontal="center" wrapText="1" shrinkToFit="1"/>
      <protection locked="0"/>
    </xf>
    <xf numFmtId="0" fontId="2" fillId="0" borderId="0" xfId="1" applyProtection="1">
      <protection hidden="1"/>
    </xf>
    <xf numFmtId="0" fontId="2" fillId="0" borderId="0" xfId="1" applyFill="1" applyBorder="1" applyProtection="1">
      <protection hidden="1"/>
    </xf>
    <xf numFmtId="0" fontId="0" fillId="0" borderId="0" xfId="0" applyFill="1" applyProtection="1">
      <protection hidden="1"/>
    </xf>
    <xf numFmtId="0" fontId="39" fillId="4" borderId="0" xfId="1" applyFont="1" applyFill="1" applyAlignment="1" applyProtection="1">
      <alignment horizontal="center"/>
    </xf>
    <xf numFmtId="0" fontId="24" fillId="16" borderId="28" xfId="0" applyFont="1" applyFill="1" applyBorder="1" applyAlignment="1" applyProtection="1">
      <alignment horizontal="center"/>
    </xf>
    <xf numFmtId="0" fontId="24" fillId="16" borderId="29" xfId="0" applyFont="1" applyFill="1" applyBorder="1" applyAlignment="1" applyProtection="1">
      <alignment horizontal="center"/>
    </xf>
    <xf numFmtId="0" fontId="38" fillId="0" borderId="17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38" fillId="0" borderId="16" xfId="0" applyFont="1" applyBorder="1" applyAlignment="1" applyProtection="1">
      <alignment horizontal="center"/>
    </xf>
    <xf numFmtId="0" fontId="2" fillId="14" borderId="5" xfId="1" applyFont="1" applyFill="1" applyBorder="1" applyAlignment="1" applyProtection="1">
      <alignment horizontal="center" shrinkToFit="1"/>
      <protection locked="0"/>
    </xf>
    <xf numFmtId="0" fontId="2" fillId="14" borderId="5" xfId="1" applyFill="1" applyBorder="1" applyAlignment="1" applyProtection="1">
      <alignment horizontal="center" shrinkToFit="1"/>
      <protection locked="0"/>
    </xf>
    <xf numFmtId="49" fontId="2" fillId="14" borderId="5" xfId="1" applyNumberFormat="1" applyFill="1" applyBorder="1" applyAlignment="1" applyProtection="1">
      <alignment horizontal="center" shrinkToFit="1"/>
      <protection locked="0"/>
    </xf>
    <xf numFmtId="0" fontId="2" fillId="15" borderId="5" xfId="1" applyFill="1" applyBorder="1" applyAlignment="1" applyProtection="1">
      <alignment horizontal="center" shrinkToFit="1"/>
      <protection locked="0"/>
    </xf>
    <xf numFmtId="0" fontId="29" fillId="7" borderId="4" xfId="0" applyFont="1" applyFill="1" applyBorder="1" applyAlignment="1" applyProtection="1">
      <alignment horizontal="left"/>
      <protection locked="0"/>
    </xf>
    <xf numFmtId="0" fontId="29" fillId="7" borderId="1" xfId="0" applyFont="1" applyFill="1" applyBorder="1" applyAlignment="1" applyProtection="1">
      <alignment horizontal="left"/>
      <protection locked="0"/>
    </xf>
    <xf numFmtId="0" fontId="29" fillId="7" borderId="2" xfId="0" applyFont="1" applyFill="1" applyBorder="1" applyAlignment="1" applyProtection="1">
      <alignment horizontal="left"/>
      <protection locked="0"/>
    </xf>
    <xf numFmtId="0" fontId="6" fillId="14" borderId="5" xfId="2" applyFill="1" applyBorder="1" applyAlignment="1" applyProtection="1">
      <alignment horizontal="center" shrinkToFit="1"/>
      <protection locked="0"/>
    </xf>
    <xf numFmtId="164" fontId="44" fillId="7" borderId="4" xfId="0" applyNumberFormat="1" applyFont="1" applyFill="1" applyBorder="1" applyAlignment="1" applyProtection="1">
      <alignment horizontal="center"/>
      <protection locked="0"/>
    </xf>
    <xf numFmtId="164" fontId="44" fillId="7" borderId="1" xfId="0" applyNumberFormat="1" applyFont="1" applyFill="1" applyBorder="1" applyAlignment="1" applyProtection="1">
      <alignment horizontal="center"/>
      <protection locked="0"/>
    </xf>
    <xf numFmtId="164" fontId="44" fillId="7" borderId="2" xfId="0" applyNumberFormat="1" applyFont="1" applyFill="1" applyBorder="1" applyAlignment="1" applyProtection="1">
      <alignment horizontal="center"/>
      <protection locked="0"/>
    </xf>
    <xf numFmtId="0" fontId="2" fillId="14" borderId="5" xfId="1" applyNumberFormat="1" applyFill="1" applyBorder="1" applyAlignment="1" applyProtection="1">
      <alignment horizontal="center" shrinkToFit="1"/>
      <protection locked="0"/>
    </xf>
    <xf numFmtId="0" fontId="40" fillId="4" borderId="17" xfId="0" applyFont="1" applyFill="1" applyBorder="1" applyAlignment="1" applyProtection="1">
      <alignment horizontal="center" vertical="center" wrapText="1"/>
    </xf>
    <xf numFmtId="0" fontId="40" fillId="4" borderId="0" xfId="0" applyFont="1" applyFill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wrapText="1"/>
    </xf>
    <xf numFmtId="164" fontId="24" fillId="0" borderId="2" xfId="0" applyNumberFormat="1" applyFont="1" applyBorder="1" applyAlignment="1">
      <alignment horizontal="center" wrapText="1"/>
    </xf>
    <xf numFmtId="164" fontId="27" fillId="7" borderId="4" xfId="0" applyNumberFormat="1" applyFont="1" applyFill="1" applyBorder="1" applyAlignment="1" applyProtection="1">
      <alignment horizontal="left"/>
    </xf>
    <xf numFmtId="164" fontId="27" fillId="7" borderId="1" xfId="0" applyNumberFormat="1" applyFont="1" applyFill="1" applyBorder="1" applyAlignment="1" applyProtection="1">
      <alignment horizontal="left"/>
    </xf>
    <xf numFmtId="164" fontId="27" fillId="7" borderId="2" xfId="0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center" shrinkToFit="1"/>
    </xf>
    <xf numFmtId="0" fontId="2" fillId="3" borderId="5" xfId="1" applyFill="1" applyBorder="1" applyAlignment="1" applyProtection="1">
      <alignment horizontal="center" shrinkToFit="1"/>
    </xf>
    <xf numFmtId="0" fontId="21" fillId="2" borderId="0" xfId="2" applyFont="1" applyFill="1" applyBorder="1" applyAlignment="1" applyProtection="1">
      <alignment horizontal="center" vertical="center" wrapText="1"/>
    </xf>
    <xf numFmtId="164" fontId="24" fillId="4" borderId="4" xfId="0" applyNumberFormat="1" applyFont="1" applyFill="1" applyBorder="1" applyAlignment="1">
      <alignment horizontal="center" wrapText="1"/>
    </xf>
    <xf numFmtId="164" fontId="24" fillId="4" borderId="2" xfId="0" applyNumberFormat="1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3" borderId="5" xfId="2" applyFill="1" applyBorder="1" applyAlignment="1" applyProtection="1">
      <alignment horizontal="center" shrinkToFit="1"/>
    </xf>
    <xf numFmtId="0" fontId="2" fillId="6" borderId="5" xfId="1" applyFont="1" applyFill="1" applyBorder="1" applyAlignment="1" applyProtection="1">
      <alignment horizontal="center" shrinkToFit="1"/>
    </xf>
    <xf numFmtId="0" fontId="2" fillId="5" borderId="5" xfId="1" applyFill="1" applyBorder="1" applyAlignment="1" applyProtection="1">
      <alignment horizontal="center" shrinkToFit="1"/>
    </xf>
    <xf numFmtId="0" fontId="29" fillId="7" borderId="4" xfId="0" applyFont="1" applyFill="1" applyBorder="1" applyAlignment="1" applyProtection="1">
      <alignment horizontal="left"/>
    </xf>
    <xf numFmtId="0" fontId="29" fillId="7" borderId="1" xfId="0" applyFont="1" applyFill="1" applyBorder="1" applyAlignment="1" applyProtection="1">
      <alignment horizontal="left"/>
    </xf>
    <xf numFmtId="0" fontId="29" fillId="7" borderId="2" xfId="0" applyFont="1" applyFill="1" applyBorder="1" applyAlignment="1" applyProtection="1">
      <alignment horizontal="left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228600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34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19050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19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0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8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0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674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447675</xdr:colOff>
      <xdr:row>0</xdr:row>
      <xdr:rowOff>19050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5245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19050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81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0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6578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819150</xdr:colOff>
      <xdr:row>0</xdr:row>
      <xdr:rowOff>19050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293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19050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0768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819150</xdr:colOff>
      <xdr:row>0</xdr:row>
      <xdr:rowOff>19050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924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295275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142875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34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19050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19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0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8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0</xdr:row>
      <xdr:rowOff>19050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674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447675</xdr:colOff>
      <xdr:row>0</xdr:row>
      <xdr:rowOff>19050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5245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81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0</xdr:row>
      <xdr:rowOff>19050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6578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819150</xdr:colOff>
      <xdr:row>0</xdr:row>
      <xdr:rowOff>19050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293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19050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0768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819150</xdr:colOff>
      <xdr:row>0</xdr:row>
      <xdr:rowOff>19050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924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0</xdr:row>
      <xdr:rowOff>19050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561975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828675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0</xdr:row>
      <xdr:rowOff>19050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0</xdr:row>
      <xdr:rowOff>19050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209550</xdr:colOff>
      <xdr:row>0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2197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0</xdr:row>
      <xdr:rowOff>19050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34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19050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19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0</xdr:row>
      <xdr:rowOff>19050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8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0</xdr:row>
      <xdr:rowOff>19050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674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447675</xdr:colOff>
      <xdr:row>0</xdr:row>
      <xdr:rowOff>19050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5245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19050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81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0</xdr:row>
      <xdr:rowOff>19050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6578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819150</xdr:colOff>
      <xdr:row>0</xdr:row>
      <xdr:rowOff>19050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293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19050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0768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819150</xdr:colOff>
      <xdr:row>0</xdr:row>
      <xdr:rowOff>19050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924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0</xdr:row>
      <xdr:rowOff>19050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0</xdr:row>
      <xdr:rowOff>19050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447675</xdr:colOff>
      <xdr:row>0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9055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723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0</xdr:row>
      <xdr:rowOff>19050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6096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819150</xdr:colOff>
      <xdr:row>0</xdr:row>
      <xdr:rowOff>19050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198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438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819150</xdr:colOff>
      <xdr:row>0</xdr:row>
      <xdr:rowOff>19050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286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542925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542925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0</xdr:row>
      <xdr:rowOff>19050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0</xdr:row>
      <xdr:rowOff>19050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0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34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95250</xdr:colOff>
      <xdr:row>0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0</xdr:row>
      <xdr:rowOff>19050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19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95250</xdr:colOff>
      <xdr:row>0</xdr:row>
      <xdr:rowOff>19050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895350</xdr:colOff>
      <xdr:row>0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86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514350</xdr:colOff>
      <xdr:row>0</xdr:row>
      <xdr:rowOff>19050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674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914400</xdr:colOff>
      <xdr:row>0</xdr:row>
      <xdr:rowOff>19050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5245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828675</xdr:colOff>
      <xdr:row>0</xdr:row>
      <xdr:rowOff>19050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818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76200</xdr:colOff>
      <xdr:row>0</xdr:row>
      <xdr:rowOff>19050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6578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0</xdr:row>
      <xdr:rowOff>19050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293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0768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447675</xdr:colOff>
      <xdr:row>0</xdr:row>
      <xdr:rowOff>19050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924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466725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838200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76200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34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0</xdr:row>
      <xdr:rowOff>19050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648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0</xdr:row>
      <xdr:rowOff>19050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0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648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0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864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0</xdr:row>
      <xdr:rowOff>19050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864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0</xdr:row>
      <xdr:rowOff>19050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91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838200</xdr:colOff>
      <xdr:row>0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200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819150</xdr:colOff>
      <xdr:row>0</xdr:row>
      <xdr:rowOff>19050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007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838200</xdr:colOff>
      <xdr:row>0</xdr:row>
      <xdr:rowOff>19050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200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0</xdr:row>
      <xdr:rowOff>19050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91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0</xdr:row>
      <xdr:rowOff>19050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245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552450</xdr:colOff>
      <xdr:row>0</xdr:row>
      <xdr:rowOff>19050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019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485775</xdr:colOff>
      <xdr:row>0</xdr:row>
      <xdr:rowOff>19050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388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628650</xdr:colOff>
      <xdr:row>0</xdr:row>
      <xdr:rowOff>19050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1530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19050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53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180975</xdr:colOff>
      <xdr:row>0</xdr:row>
      <xdr:rowOff>19050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72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161925</xdr:colOff>
      <xdr:row>0</xdr:row>
      <xdr:rowOff>19050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5529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327690</xdr:colOff>
      <xdr:row>0</xdr:row>
      <xdr:rowOff>95251</xdr:rowOff>
    </xdr:from>
    <xdr:to>
      <xdr:col>1</xdr:col>
      <xdr:colOff>447675</xdr:colOff>
      <xdr:row>4</xdr:row>
      <xdr:rowOff>85726</xdr:rowOff>
    </xdr:to>
    <xdr:pic>
      <xdr:nvPicPr>
        <xdr:cNvPr id="3079" name="Image 6" descr="Encart brochure groupesHD traits de coupe11F+®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90" y="95251"/>
          <a:ext cx="113916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unaute-saint-yrieix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A10" sqref="A10"/>
    </sheetView>
  </sheetViews>
  <sheetFormatPr baseColWidth="10" defaultRowHeight="15"/>
  <cols>
    <col min="1" max="1" width="66.5703125" customWidth="1"/>
    <col min="2" max="2" width="20.140625" customWidth="1"/>
  </cols>
  <sheetData>
    <row r="1" spans="1:9" ht="18.75">
      <c r="A1" s="213" t="s">
        <v>76</v>
      </c>
      <c r="B1" s="213"/>
      <c r="C1" s="205"/>
      <c r="D1" s="205"/>
      <c r="E1" s="205"/>
      <c r="F1" s="205"/>
      <c r="G1" s="205"/>
      <c r="H1" s="205"/>
      <c r="I1" s="205"/>
    </row>
    <row r="3" spans="1:9" ht="15.75" thickBot="1"/>
    <row r="4" spans="1:9" ht="30.75" thickBot="1">
      <c r="A4" s="203" t="s">
        <v>74</v>
      </c>
      <c r="B4" s="204" t="s">
        <v>75</v>
      </c>
    </row>
    <row r="5" spans="1:9">
      <c r="A5" s="201" t="s">
        <v>65</v>
      </c>
      <c r="B5" s="202">
        <v>2</v>
      </c>
    </row>
    <row r="6" spans="1:9" ht="41.25" customHeight="1">
      <c r="A6" s="199" t="s">
        <v>66</v>
      </c>
      <c r="B6" s="197">
        <v>1.7</v>
      </c>
    </row>
    <row r="7" spans="1:9" ht="37.5" customHeight="1">
      <c r="A7" s="199" t="s">
        <v>67</v>
      </c>
      <c r="B7" s="197">
        <v>1.3</v>
      </c>
    </row>
    <row r="8" spans="1:9" ht="44.25" customHeight="1">
      <c r="A8" s="199" t="s">
        <v>68</v>
      </c>
      <c r="B8" s="197">
        <v>1.1000000000000001</v>
      </c>
    </row>
    <row r="9" spans="1:9" ht="46.5" customHeight="1">
      <c r="A9" s="199" t="s">
        <v>69</v>
      </c>
      <c r="B9" s="197">
        <v>0.9</v>
      </c>
    </row>
    <row r="10" spans="1:9" ht="49.5" customHeight="1">
      <c r="A10" s="199" t="s">
        <v>81</v>
      </c>
      <c r="B10" s="197">
        <v>0.8</v>
      </c>
    </row>
    <row r="11" spans="1:9" ht="73.5" customHeight="1">
      <c r="A11" s="199" t="s">
        <v>71</v>
      </c>
      <c r="B11" s="197">
        <v>0.4</v>
      </c>
    </row>
    <row r="12" spans="1:9" ht="52.5" customHeight="1">
      <c r="A12" s="199" t="s">
        <v>70</v>
      </c>
      <c r="B12" s="197">
        <v>0.2</v>
      </c>
    </row>
    <row r="13" spans="1:9" ht="30.75" thickBot="1">
      <c r="A13" s="200" t="s">
        <v>72</v>
      </c>
      <c r="B13" s="198">
        <v>1.2999999999999999E-2</v>
      </c>
    </row>
  </sheetData>
  <sheetProtection password="CA09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workbookViewId="0">
      <selection activeCell="D11" sqref="D11:G12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2" max="12" width="11.42578125" customWidth="1"/>
    <col min="13" max="13" width="13.28515625" style="164" hidden="1" customWidth="1"/>
    <col min="14" max="14" width="5.28515625" style="164" hidden="1" customWidth="1"/>
    <col min="15" max="15" width="15.5703125" style="164" hidden="1" customWidth="1"/>
    <col min="16" max="16" width="17" style="164" hidden="1" customWidth="1"/>
    <col min="17" max="19" width="11.42578125" style="164" hidden="1" customWidth="1"/>
    <col min="20" max="20" width="11.42578125" style="164" customWidth="1"/>
  </cols>
  <sheetData>
    <row r="1" spans="1:20" ht="18">
      <c r="A1" s="98"/>
      <c r="B1" s="216" t="s">
        <v>73</v>
      </c>
      <c r="C1" s="217"/>
      <c r="D1" s="217"/>
      <c r="E1" s="217"/>
      <c r="F1" s="217"/>
      <c r="G1" s="217"/>
      <c r="H1" s="217"/>
      <c r="I1" s="217"/>
      <c r="J1" s="218"/>
      <c r="K1" s="98"/>
      <c r="L1" s="98"/>
      <c r="M1" s="162"/>
      <c r="N1" s="162"/>
      <c r="O1" s="162"/>
      <c r="P1" s="162"/>
      <c r="Q1" s="162"/>
      <c r="R1" s="153"/>
      <c r="S1" s="153"/>
      <c r="T1" s="153"/>
    </row>
    <row r="2" spans="1:20" ht="18" customHeight="1">
      <c r="A2" s="99"/>
      <c r="B2" s="213" t="s">
        <v>54</v>
      </c>
      <c r="C2" s="213"/>
      <c r="D2" s="213"/>
      <c r="E2" s="213"/>
      <c r="F2" s="213"/>
      <c r="G2" s="213"/>
      <c r="H2" s="213"/>
      <c r="I2" s="213"/>
      <c r="J2" s="213"/>
      <c r="K2" s="65"/>
      <c r="L2" s="65"/>
      <c r="M2" s="163"/>
      <c r="N2" s="163"/>
      <c r="O2" s="163"/>
      <c r="P2" s="163"/>
      <c r="Q2" s="163"/>
      <c r="R2" s="153"/>
      <c r="S2" s="153"/>
      <c r="T2" s="153"/>
    </row>
    <row r="3" spans="1:20" ht="18.75">
      <c r="B3" s="3" t="s">
        <v>3</v>
      </c>
      <c r="C3" s="1"/>
      <c r="D3" s="1"/>
      <c r="E3" s="1"/>
      <c r="F3" s="1"/>
      <c r="G3" s="1"/>
      <c r="H3" s="60"/>
      <c r="I3" s="60"/>
      <c r="J3" s="60"/>
      <c r="L3" s="1"/>
      <c r="M3" s="210"/>
      <c r="O3" s="165"/>
      <c r="R3" s="166"/>
      <c r="S3" s="166"/>
      <c r="T3" s="166"/>
    </row>
    <row r="4" spans="1:20" ht="15.75">
      <c r="B4" s="4" t="s">
        <v>4</v>
      </c>
      <c r="C4" s="1"/>
      <c r="D4" s="219"/>
      <c r="E4" s="219"/>
      <c r="F4" s="219"/>
      <c r="G4" s="219"/>
      <c r="H4" s="60"/>
      <c r="I4" s="60"/>
      <c r="J4" s="60"/>
      <c r="L4" s="1"/>
      <c r="M4" s="210"/>
      <c r="O4" s="165"/>
      <c r="R4" s="153"/>
      <c r="S4" s="153"/>
      <c r="T4" s="153"/>
    </row>
    <row r="5" spans="1:20" ht="15.75">
      <c r="B5" s="4" t="s">
        <v>5</v>
      </c>
      <c r="C5" s="1"/>
      <c r="D5" s="220"/>
      <c r="E5" s="220"/>
      <c r="F5" s="220"/>
      <c r="G5" s="220"/>
      <c r="H5" s="1"/>
      <c r="I5" s="1"/>
      <c r="J5" s="1"/>
      <c r="L5" s="1"/>
      <c r="M5" s="210"/>
      <c r="O5" s="165"/>
      <c r="R5" s="167"/>
      <c r="S5" s="167"/>
      <c r="T5" s="167"/>
    </row>
    <row r="6" spans="1:20" ht="15.75">
      <c r="B6" s="4"/>
      <c r="C6" s="1"/>
      <c r="D6" s="220"/>
      <c r="E6" s="220"/>
      <c r="F6" s="220"/>
      <c r="G6" s="220"/>
      <c r="H6" s="1"/>
      <c r="I6" s="1"/>
      <c r="J6" s="1"/>
      <c r="L6" s="1"/>
      <c r="M6" s="210"/>
      <c r="N6" s="168"/>
      <c r="O6" s="165"/>
      <c r="R6" s="153"/>
      <c r="S6" s="153"/>
      <c r="T6" s="153"/>
    </row>
    <row r="7" spans="1:20" ht="15" customHeight="1">
      <c r="B7" s="4" t="s">
        <v>6</v>
      </c>
      <c r="C7" s="1"/>
      <c r="D7" s="221"/>
      <c r="E7" s="221"/>
      <c r="F7" s="221"/>
      <c r="G7" s="221"/>
      <c r="H7" s="1"/>
      <c r="I7" s="1"/>
      <c r="J7" s="1"/>
      <c r="L7" s="1"/>
      <c r="M7" s="210"/>
      <c r="N7" s="169"/>
      <c r="O7" s="165"/>
      <c r="R7" s="153"/>
      <c r="S7" s="153"/>
      <c r="T7" s="153"/>
    </row>
    <row r="8" spans="1:20" ht="15.75">
      <c r="B8" s="4" t="s">
        <v>7</v>
      </c>
      <c r="C8" s="1"/>
      <c r="D8" s="226"/>
      <c r="E8" s="226"/>
      <c r="F8" s="226"/>
      <c r="G8" s="226"/>
      <c r="H8" s="1"/>
      <c r="I8" s="1"/>
      <c r="J8" s="1"/>
      <c r="L8" s="1"/>
      <c r="M8" s="210"/>
      <c r="N8" s="169"/>
      <c r="O8" s="165"/>
      <c r="R8" s="153"/>
      <c r="S8" s="153"/>
      <c r="T8" s="153"/>
    </row>
    <row r="9" spans="1:20" ht="15.75">
      <c r="B9" s="3" t="s">
        <v>8</v>
      </c>
      <c r="C9" s="1"/>
      <c r="D9" s="1"/>
      <c r="E9" s="1"/>
      <c r="F9" s="1"/>
      <c r="G9" s="61"/>
      <c r="H9" s="61"/>
      <c r="L9" s="1"/>
      <c r="M9" s="210"/>
      <c r="O9" s="165"/>
      <c r="R9" s="153"/>
      <c r="S9" s="153"/>
      <c r="T9" s="153"/>
    </row>
    <row r="10" spans="1:20" ht="15.75">
      <c r="B10" s="4" t="s">
        <v>9</v>
      </c>
      <c r="C10" s="1"/>
      <c r="D10" s="219"/>
      <c r="E10" s="219"/>
      <c r="F10" s="219"/>
      <c r="G10" s="219"/>
      <c r="H10" s="61"/>
      <c r="I10" s="5"/>
      <c r="J10" s="5"/>
      <c r="L10" s="1"/>
      <c r="M10" s="210"/>
      <c r="O10" s="165"/>
      <c r="P10" s="170"/>
      <c r="Q10" s="171"/>
      <c r="R10" s="153"/>
      <c r="S10" s="153"/>
      <c r="T10" s="153"/>
    </row>
    <row r="11" spans="1:20" ht="15.75">
      <c r="B11" s="4" t="s">
        <v>10</v>
      </c>
      <c r="C11" s="1"/>
      <c r="D11" s="222"/>
      <c r="E11" s="222"/>
      <c r="F11" s="222"/>
      <c r="G11" s="222"/>
      <c r="H11" s="1"/>
      <c r="I11" s="2" t="s">
        <v>11</v>
      </c>
      <c r="J11" s="1"/>
      <c r="L11" s="1"/>
      <c r="M11" s="210"/>
      <c r="O11" s="165"/>
      <c r="Q11" s="171"/>
      <c r="R11" s="153"/>
      <c r="S11" s="153"/>
      <c r="T11" s="153"/>
    </row>
    <row r="12" spans="1:20">
      <c r="B12" s="1"/>
      <c r="C12" s="1"/>
      <c r="D12" s="222"/>
      <c r="E12" s="222"/>
      <c r="F12" s="222"/>
      <c r="G12" s="222"/>
      <c r="H12" s="1"/>
      <c r="I12" s="2" t="s">
        <v>12</v>
      </c>
      <c r="J12" s="1"/>
      <c r="K12" s="1"/>
      <c r="L12" s="1"/>
      <c r="M12" s="210"/>
      <c r="Q12" s="171"/>
      <c r="R12" s="172"/>
      <c r="S12" s="172"/>
      <c r="T12" s="158"/>
    </row>
    <row r="13" spans="1:20" ht="15.75">
      <c r="B13" s="4" t="s">
        <v>13</v>
      </c>
      <c r="C13" s="1"/>
      <c r="D13" s="223"/>
      <c r="E13" s="224"/>
      <c r="F13" s="224"/>
      <c r="G13" s="225"/>
      <c r="H13" s="1"/>
      <c r="I13" s="6" t="s">
        <v>14</v>
      </c>
      <c r="J13" s="62"/>
      <c r="K13" s="62"/>
      <c r="L13" s="62"/>
      <c r="M13" s="211"/>
      <c r="R13" s="173"/>
      <c r="S13" s="173"/>
      <c r="T13" s="158"/>
    </row>
    <row r="14" spans="1:20" ht="15.75">
      <c r="B14" s="64" t="s">
        <v>30</v>
      </c>
      <c r="C14" s="63"/>
      <c r="D14" s="227"/>
      <c r="E14" s="228"/>
      <c r="F14" s="228"/>
      <c r="G14" s="229"/>
      <c r="H14" s="1"/>
      <c r="I14" s="2" t="s">
        <v>15</v>
      </c>
      <c r="J14" s="1"/>
      <c r="K14" s="1"/>
      <c r="L14" s="8"/>
      <c r="M14" s="210"/>
      <c r="R14" s="174"/>
      <c r="S14" s="174"/>
      <c r="T14" s="153"/>
    </row>
    <row r="15" spans="1:20" ht="15.75">
      <c r="B15" s="88"/>
      <c r="C15" s="88"/>
      <c r="D15" s="88"/>
      <c r="E15" s="89"/>
      <c r="F15" s="85"/>
      <c r="G15" s="85"/>
      <c r="H15" s="85"/>
      <c r="I15" s="85"/>
      <c r="J15" s="85"/>
      <c r="K15" s="86"/>
      <c r="L15" s="86"/>
      <c r="M15" s="153"/>
      <c r="N15" s="153"/>
      <c r="O15" s="153"/>
      <c r="P15" s="175"/>
      <c r="Q15" s="174"/>
      <c r="R15" s="174"/>
      <c r="S15" s="174"/>
      <c r="T15" s="153"/>
    </row>
    <row r="16" spans="1:20" ht="75.75" thickBot="1">
      <c r="B16" s="97" t="s">
        <v>31</v>
      </c>
      <c r="C16" s="97" t="s">
        <v>31</v>
      </c>
      <c r="D16" s="97" t="s">
        <v>31</v>
      </c>
      <c r="E16" s="97" t="s">
        <v>31</v>
      </c>
      <c r="F16" s="90"/>
      <c r="G16" s="96" t="s">
        <v>44</v>
      </c>
      <c r="H16" s="85"/>
      <c r="I16" s="85"/>
      <c r="J16" s="86"/>
      <c r="K16" s="87"/>
      <c r="L16" s="91"/>
      <c r="M16" s="158"/>
      <c r="N16" s="158"/>
      <c r="O16" s="176"/>
      <c r="P16" s="176"/>
      <c r="Q16" s="176"/>
      <c r="R16" s="176"/>
      <c r="S16" s="177"/>
    </row>
    <row r="17" spans="1:20" ht="65.25" customHeight="1" thickBot="1">
      <c r="A17" s="181"/>
      <c r="B17" s="146" t="s">
        <v>45</v>
      </c>
      <c r="C17" s="147" t="s">
        <v>46</v>
      </c>
      <c r="D17" s="147" t="s">
        <v>29</v>
      </c>
      <c r="E17" s="147" t="s">
        <v>25</v>
      </c>
      <c r="F17" s="147" t="s">
        <v>53</v>
      </c>
      <c r="G17" s="149" t="s">
        <v>26</v>
      </c>
      <c r="H17" s="147" t="s">
        <v>27</v>
      </c>
      <c r="I17" s="148" t="s">
        <v>28</v>
      </c>
      <c r="J17" s="92"/>
      <c r="K17" s="92"/>
      <c r="L17" s="82"/>
      <c r="M17" s="150" t="s">
        <v>39</v>
      </c>
      <c r="N17" s="150"/>
      <c r="O17" s="151" t="s">
        <v>40</v>
      </c>
      <c r="P17" s="152" t="s">
        <v>41</v>
      </c>
      <c r="Q17" s="152" t="s">
        <v>77</v>
      </c>
      <c r="R17" s="152" t="s">
        <v>42</v>
      </c>
      <c r="S17" s="152" t="s">
        <v>43</v>
      </c>
    </row>
    <row r="18" spans="1:20" s="66" customFormat="1" ht="18" customHeight="1">
      <c r="A18" s="104">
        <v>1</v>
      </c>
      <c r="B18" s="182"/>
      <c r="C18" s="182"/>
      <c r="D18" s="183"/>
      <c r="E18" s="184"/>
      <c r="F18" s="178">
        <f>D18-E18</f>
        <v>0</v>
      </c>
      <c r="G18" s="209" t="s">
        <v>47</v>
      </c>
      <c r="H18" s="208">
        <f>IF(G18="non",0,S18)</f>
        <v>0</v>
      </c>
      <c r="I18" s="180">
        <f>IF(G18="non",S18,0)</f>
        <v>0</v>
      </c>
      <c r="J18" s="105"/>
      <c r="K18" s="105"/>
      <c r="L18" s="106"/>
      <c r="M18" s="153">
        <f t="shared" ref="M18:M30" si="0">O18*E18</f>
        <v>0</v>
      </c>
      <c r="N18" s="154"/>
      <c r="O18" s="155">
        <f t="shared" ref="O18:O31" si="1">DATEDIF(B18,C18,"d")</f>
        <v>0</v>
      </c>
      <c r="P18" s="156">
        <f>E18*D14</f>
        <v>0</v>
      </c>
      <c r="Q18" s="156"/>
      <c r="R18" s="156"/>
      <c r="S18" s="157">
        <f>P18*O18</f>
        <v>0</v>
      </c>
      <c r="T18" s="212"/>
    </row>
    <row r="19" spans="1:20" s="66" customFormat="1" ht="15.75" customHeight="1">
      <c r="A19" s="104">
        <v>2</v>
      </c>
      <c r="B19" s="182"/>
      <c r="C19" s="182"/>
      <c r="D19" s="183"/>
      <c r="E19" s="184"/>
      <c r="F19" s="178">
        <f t="shared" ref="F19:F31" si="2">D19-E19</f>
        <v>0</v>
      </c>
      <c r="G19" s="194" t="s">
        <v>47</v>
      </c>
      <c r="H19" s="208">
        <f t="shared" ref="H19:H66" si="3">IF(G19="non",0,S19)</f>
        <v>0</v>
      </c>
      <c r="I19" s="180">
        <f t="shared" ref="I19:I66" si="4">IF(G19="non",S19,0)</f>
        <v>0</v>
      </c>
      <c r="J19" s="105"/>
      <c r="K19" s="105"/>
      <c r="L19" s="106"/>
      <c r="M19" s="153">
        <f t="shared" si="0"/>
        <v>0</v>
      </c>
      <c r="N19" s="154"/>
      <c r="O19" s="155">
        <f t="shared" si="1"/>
        <v>0</v>
      </c>
      <c r="P19" s="156">
        <f>E19*D14</f>
        <v>0</v>
      </c>
      <c r="Q19" s="156"/>
      <c r="R19" s="156"/>
      <c r="S19" s="157">
        <f>P19*O19</f>
        <v>0</v>
      </c>
      <c r="T19" s="212"/>
    </row>
    <row r="20" spans="1:20" s="66" customFormat="1" ht="15.75" customHeight="1">
      <c r="A20" s="104">
        <v>3</v>
      </c>
      <c r="B20" s="193"/>
      <c r="C20" s="182"/>
      <c r="D20" s="183"/>
      <c r="E20" s="184"/>
      <c r="F20" s="178">
        <f t="shared" si="2"/>
        <v>0</v>
      </c>
      <c r="G20" s="194" t="s">
        <v>47</v>
      </c>
      <c r="H20" s="208">
        <f t="shared" si="3"/>
        <v>0</v>
      </c>
      <c r="I20" s="180">
        <f t="shared" si="4"/>
        <v>0</v>
      </c>
      <c r="J20" s="105"/>
      <c r="K20" s="105"/>
      <c r="L20" s="106"/>
      <c r="M20" s="153">
        <f t="shared" si="0"/>
        <v>0</v>
      </c>
      <c r="N20" s="154"/>
      <c r="O20" s="155">
        <f t="shared" si="1"/>
        <v>0</v>
      </c>
      <c r="P20" s="156">
        <f>E20*D14</f>
        <v>0</v>
      </c>
      <c r="Q20" s="156"/>
      <c r="R20" s="156"/>
      <c r="S20" s="157">
        <f>P20*O20</f>
        <v>0</v>
      </c>
      <c r="T20" s="212"/>
    </row>
    <row r="21" spans="1:20" s="66" customFormat="1" ht="15.75" customHeight="1">
      <c r="A21" s="104">
        <v>4</v>
      </c>
      <c r="B21" s="182"/>
      <c r="C21" s="182"/>
      <c r="D21" s="183"/>
      <c r="E21" s="184"/>
      <c r="F21" s="178">
        <f t="shared" si="2"/>
        <v>0</v>
      </c>
      <c r="G21" s="194" t="s">
        <v>47</v>
      </c>
      <c r="H21" s="208">
        <f t="shared" si="3"/>
        <v>0</v>
      </c>
      <c r="I21" s="180">
        <f t="shared" si="4"/>
        <v>0</v>
      </c>
      <c r="J21" s="105"/>
      <c r="K21" s="105"/>
      <c r="L21" s="106"/>
      <c r="M21" s="153">
        <f t="shared" si="0"/>
        <v>0</v>
      </c>
      <c r="N21" s="154"/>
      <c r="O21" s="155">
        <f t="shared" si="1"/>
        <v>0</v>
      </c>
      <c r="P21" s="156">
        <f>E21*D14</f>
        <v>0</v>
      </c>
      <c r="Q21" s="156"/>
      <c r="R21" s="156"/>
      <c r="S21" s="157">
        <f>P21*O21</f>
        <v>0</v>
      </c>
      <c r="T21" s="212"/>
    </row>
    <row r="22" spans="1:20" s="66" customFormat="1" ht="15" customHeight="1">
      <c r="A22" s="104">
        <v>5</v>
      </c>
      <c r="B22" s="182"/>
      <c r="C22" s="182"/>
      <c r="D22" s="183"/>
      <c r="E22" s="184"/>
      <c r="F22" s="178">
        <f t="shared" si="2"/>
        <v>0</v>
      </c>
      <c r="G22" s="194" t="s">
        <v>47</v>
      </c>
      <c r="H22" s="208">
        <f t="shared" si="3"/>
        <v>0</v>
      </c>
      <c r="I22" s="180">
        <f t="shared" si="4"/>
        <v>0</v>
      </c>
      <c r="J22" s="105"/>
      <c r="K22" s="105"/>
      <c r="L22" s="106"/>
      <c r="M22" s="153">
        <f t="shared" si="0"/>
        <v>0</v>
      </c>
      <c r="N22" s="154"/>
      <c r="O22" s="155">
        <f t="shared" si="1"/>
        <v>0</v>
      </c>
      <c r="P22" s="156">
        <f>E22*D14</f>
        <v>0</v>
      </c>
      <c r="Q22" s="156"/>
      <c r="R22" s="156"/>
      <c r="S22" s="157">
        <f>P22*O22</f>
        <v>0</v>
      </c>
      <c r="T22" s="212"/>
    </row>
    <row r="23" spans="1:20" s="66" customFormat="1" ht="18" customHeight="1">
      <c r="A23" s="104">
        <v>6</v>
      </c>
      <c r="B23" s="182"/>
      <c r="C23" s="182"/>
      <c r="D23" s="183"/>
      <c r="E23" s="184"/>
      <c r="F23" s="178">
        <f t="shared" si="2"/>
        <v>0</v>
      </c>
      <c r="G23" s="194" t="s">
        <v>47</v>
      </c>
      <c r="H23" s="208">
        <f t="shared" si="3"/>
        <v>0</v>
      </c>
      <c r="I23" s="180">
        <f t="shared" si="4"/>
        <v>0</v>
      </c>
      <c r="J23" s="105"/>
      <c r="K23" s="105"/>
      <c r="L23" s="106"/>
      <c r="M23" s="153">
        <f t="shared" si="0"/>
        <v>0</v>
      </c>
      <c r="N23" s="154"/>
      <c r="O23" s="155">
        <f t="shared" si="1"/>
        <v>0</v>
      </c>
      <c r="P23" s="156">
        <f>E23*D14</f>
        <v>0</v>
      </c>
      <c r="Q23" s="156"/>
      <c r="R23" s="156"/>
      <c r="S23" s="157">
        <f t="shared" ref="S23:S66" si="5">P23*O23</f>
        <v>0</v>
      </c>
      <c r="T23" s="212"/>
    </row>
    <row r="24" spans="1:20" s="66" customFormat="1" ht="18" customHeight="1">
      <c r="A24" s="104">
        <v>7</v>
      </c>
      <c r="B24" s="182"/>
      <c r="C24" s="182"/>
      <c r="D24" s="183"/>
      <c r="E24" s="184"/>
      <c r="F24" s="178">
        <f t="shared" si="2"/>
        <v>0</v>
      </c>
      <c r="G24" s="194" t="s">
        <v>47</v>
      </c>
      <c r="H24" s="208">
        <f t="shared" si="3"/>
        <v>0</v>
      </c>
      <c r="I24" s="180">
        <f t="shared" si="4"/>
        <v>0</v>
      </c>
      <c r="J24" s="105"/>
      <c r="K24" s="105"/>
      <c r="L24" s="106"/>
      <c r="M24" s="153">
        <f t="shared" si="0"/>
        <v>0</v>
      </c>
      <c r="N24" s="154"/>
      <c r="O24" s="155">
        <f t="shared" si="1"/>
        <v>0</v>
      </c>
      <c r="P24" s="156">
        <f>E24*D14</f>
        <v>0</v>
      </c>
      <c r="Q24" s="156"/>
      <c r="R24" s="156"/>
      <c r="S24" s="157">
        <f t="shared" si="5"/>
        <v>0</v>
      </c>
      <c r="T24" s="212"/>
    </row>
    <row r="25" spans="1:20" s="66" customFormat="1" ht="15.75" customHeight="1">
      <c r="A25" s="104">
        <v>8</v>
      </c>
      <c r="B25" s="182"/>
      <c r="C25" s="182"/>
      <c r="D25" s="183"/>
      <c r="E25" s="184"/>
      <c r="F25" s="178">
        <f t="shared" si="2"/>
        <v>0</v>
      </c>
      <c r="G25" s="194" t="s">
        <v>47</v>
      </c>
      <c r="H25" s="208">
        <f t="shared" si="3"/>
        <v>0</v>
      </c>
      <c r="I25" s="180">
        <f t="shared" si="4"/>
        <v>0</v>
      </c>
      <c r="J25" s="105"/>
      <c r="K25" s="105"/>
      <c r="L25" s="106"/>
      <c r="M25" s="153">
        <f t="shared" si="0"/>
        <v>0</v>
      </c>
      <c r="N25" s="154"/>
      <c r="O25" s="155">
        <f t="shared" si="1"/>
        <v>0</v>
      </c>
      <c r="P25" s="156">
        <f>E25*D14</f>
        <v>0</v>
      </c>
      <c r="Q25" s="156"/>
      <c r="R25" s="156"/>
      <c r="S25" s="157">
        <f t="shared" si="5"/>
        <v>0</v>
      </c>
      <c r="T25" s="212"/>
    </row>
    <row r="26" spans="1:20" s="66" customFormat="1" ht="19.5" customHeight="1">
      <c r="A26" s="104">
        <v>9</v>
      </c>
      <c r="B26" s="182"/>
      <c r="C26" s="182"/>
      <c r="D26" s="183"/>
      <c r="E26" s="184"/>
      <c r="F26" s="178">
        <f t="shared" si="2"/>
        <v>0</v>
      </c>
      <c r="G26" s="194" t="s">
        <v>47</v>
      </c>
      <c r="H26" s="208">
        <f t="shared" si="3"/>
        <v>0</v>
      </c>
      <c r="I26" s="180">
        <f t="shared" si="4"/>
        <v>0</v>
      </c>
      <c r="J26" s="105"/>
      <c r="K26" s="105"/>
      <c r="L26" s="106"/>
      <c r="M26" s="153">
        <f t="shared" si="0"/>
        <v>0</v>
      </c>
      <c r="N26" s="154"/>
      <c r="O26" s="155">
        <f t="shared" si="1"/>
        <v>0</v>
      </c>
      <c r="P26" s="156">
        <f>E26*D14</f>
        <v>0</v>
      </c>
      <c r="Q26" s="156"/>
      <c r="R26" s="156"/>
      <c r="S26" s="157">
        <f t="shared" si="5"/>
        <v>0</v>
      </c>
      <c r="T26" s="212"/>
    </row>
    <row r="27" spans="1:20" ht="18" customHeight="1">
      <c r="A27" s="104">
        <v>10</v>
      </c>
      <c r="B27" s="182"/>
      <c r="C27" s="182"/>
      <c r="D27" s="183"/>
      <c r="E27" s="184"/>
      <c r="F27" s="178">
        <f t="shared" si="2"/>
        <v>0</v>
      </c>
      <c r="G27" s="194" t="s">
        <v>47</v>
      </c>
      <c r="H27" s="208">
        <f t="shared" si="3"/>
        <v>0</v>
      </c>
      <c r="I27" s="180">
        <f t="shared" si="4"/>
        <v>0</v>
      </c>
      <c r="J27" s="92"/>
      <c r="K27" s="92"/>
      <c r="L27" s="82"/>
      <c r="M27" s="153">
        <f t="shared" si="0"/>
        <v>0</v>
      </c>
      <c r="N27" s="150"/>
      <c r="O27" s="155">
        <f t="shared" si="1"/>
        <v>0</v>
      </c>
      <c r="P27" s="156">
        <f>E27*D14</f>
        <v>0</v>
      </c>
      <c r="Q27" s="156"/>
      <c r="R27" s="156"/>
      <c r="S27" s="157">
        <f t="shared" si="5"/>
        <v>0</v>
      </c>
    </row>
    <row r="28" spans="1:20" ht="20.25" customHeight="1">
      <c r="A28" s="104">
        <v>11</v>
      </c>
      <c r="B28" s="182"/>
      <c r="C28" s="182"/>
      <c r="D28" s="183"/>
      <c r="E28" s="184"/>
      <c r="F28" s="178">
        <f t="shared" si="2"/>
        <v>0</v>
      </c>
      <c r="G28" s="194" t="s">
        <v>47</v>
      </c>
      <c r="H28" s="208">
        <f t="shared" si="3"/>
        <v>0</v>
      </c>
      <c r="I28" s="180">
        <f t="shared" si="4"/>
        <v>0</v>
      </c>
      <c r="J28" s="92"/>
      <c r="K28" s="92"/>
      <c r="L28" s="82"/>
      <c r="M28" s="153">
        <f t="shared" si="0"/>
        <v>0</v>
      </c>
      <c r="N28" s="150"/>
      <c r="O28" s="155">
        <f t="shared" si="1"/>
        <v>0</v>
      </c>
      <c r="P28" s="156">
        <f>E28*D14</f>
        <v>0</v>
      </c>
      <c r="Q28" s="156"/>
      <c r="R28" s="156"/>
      <c r="S28" s="157">
        <f t="shared" si="5"/>
        <v>0</v>
      </c>
    </row>
    <row r="29" spans="1:20" ht="19.5" customHeight="1">
      <c r="A29" s="104">
        <v>12</v>
      </c>
      <c r="B29" s="182"/>
      <c r="C29" s="182"/>
      <c r="D29" s="183"/>
      <c r="E29" s="184"/>
      <c r="F29" s="178">
        <f t="shared" si="2"/>
        <v>0</v>
      </c>
      <c r="G29" s="194" t="s">
        <v>47</v>
      </c>
      <c r="H29" s="208">
        <f t="shared" si="3"/>
        <v>0</v>
      </c>
      <c r="I29" s="180">
        <f t="shared" si="4"/>
        <v>0</v>
      </c>
      <c r="J29" s="92"/>
      <c r="K29" s="92"/>
      <c r="L29" s="82"/>
      <c r="M29" s="153">
        <f t="shared" si="0"/>
        <v>0</v>
      </c>
      <c r="N29" s="150"/>
      <c r="O29" s="155">
        <f t="shared" si="1"/>
        <v>0</v>
      </c>
      <c r="P29" s="156">
        <f>E29*D14</f>
        <v>0</v>
      </c>
      <c r="Q29" s="156"/>
      <c r="R29" s="156"/>
      <c r="S29" s="157">
        <f t="shared" si="5"/>
        <v>0</v>
      </c>
    </row>
    <row r="30" spans="1:20" ht="17.25" customHeight="1">
      <c r="A30" s="104">
        <v>13</v>
      </c>
      <c r="B30" s="182"/>
      <c r="C30" s="182"/>
      <c r="D30" s="183"/>
      <c r="E30" s="184"/>
      <c r="F30" s="178">
        <f t="shared" si="2"/>
        <v>0</v>
      </c>
      <c r="G30" s="194" t="s">
        <v>47</v>
      </c>
      <c r="H30" s="208">
        <f t="shared" si="3"/>
        <v>0</v>
      </c>
      <c r="I30" s="180">
        <f t="shared" si="4"/>
        <v>0</v>
      </c>
      <c r="J30" s="92"/>
      <c r="K30" s="92"/>
      <c r="L30" s="82"/>
      <c r="M30" s="153">
        <f t="shared" si="0"/>
        <v>0</v>
      </c>
      <c r="N30" s="150"/>
      <c r="O30" s="155">
        <f t="shared" si="1"/>
        <v>0</v>
      </c>
      <c r="P30" s="156">
        <f>E30*D14</f>
        <v>0</v>
      </c>
      <c r="Q30" s="156"/>
      <c r="R30" s="156"/>
      <c r="S30" s="157">
        <f t="shared" si="5"/>
        <v>0</v>
      </c>
    </row>
    <row r="31" spans="1:20" ht="18" customHeight="1">
      <c r="A31" s="104">
        <v>14</v>
      </c>
      <c r="B31" s="182"/>
      <c r="C31" s="182"/>
      <c r="D31" s="183"/>
      <c r="E31" s="184"/>
      <c r="F31" s="178">
        <f t="shared" si="2"/>
        <v>0</v>
      </c>
      <c r="G31" s="194" t="s">
        <v>47</v>
      </c>
      <c r="H31" s="208">
        <f t="shared" si="3"/>
        <v>0</v>
      </c>
      <c r="I31" s="180">
        <f t="shared" si="4"/>
        <v>0</v>
      </c>
      <c r="J31" s="92"/>
      <c r="K31" s="92"/>
      <c r="L31" s="82"/>
      <c r="M31" s="153">
        <f t="shared" ref="M31:M66" si="6">O31*E31</f>
        <v>0</v>
      </c>
      <c r="N31" s="150"/>
      <c r="O31" s="155">
        <f t="shared" si="1"/>
        <v>0</v>
      </c>
      <c r="P31" s="156">
        <f>E31*D14</f>
        <v>0</v>
      </c>
      <c r="Q31" s="156"/>
      <c r="R31" s="156"/>
      <c r="S31" s="157">
        <f t="shared" si="5"/>
        <v>0</v>
      </c>
    </row>
    <row r="32" spans="1:20" ht="15" customHeight="1">
      <c r="A32" s="102">
        <v>15</v>
      </c>
      <c r="B32" s="185"/>
      <c r="C32" s="186"/>
      <c r="D32" s="187"/>
      <c r="E32" s="188"/>
      <c r="F32" s="179">
        <f t="shared" ref="F32:F66" si="7">D32-E32</f>
        <v>0</v>
      </c>
      <c r="G32" s="195" t="s">
        <v>47</v>
      </c>
      <c r="H32" s="208">
        <f t="shared" si="3"/>
        <v>0</v>
      </c>
      <c r="I32" s="180">
        <f t="shared" si="4"/>
        <v>0</v>
      </c>
      <c r="J32" s="85"/>
      <c r="K32" s="63"/>
      <c r="L32" s="83"/>
      <c r="M32" s="153">
        <f t="shared" si="6"/>
        <v>0</v>
      </c>
      <c r="N32" s="158"/>
      <c r="O32" s="155">
        <f>DATEDIF(B32,C32,"d")</f>
        <v>0</v>
      </c>
      <c r="P32" s="156">
        <f>E32*D14</f>
        <v>0</v>
      </c>
      <c r="Q32" s="156"/>
      <c r="R32" s="156"/>
      <c r="S32" s="157">
        <f t="shared" si="5"/>
        <v>0</v>
      </c>
    </row>
    <row r="33" spans="1:19">
      <c r="A33" s="102">
        <v>16</v>
      </c>
      <c r="B33" s="182"/>
      <c r="C33" s="182"/>
      <c r="D33" s="183"/>
      <c r="E33" s="184"/>
      <c r="F33" s="178">
        <f t="shared" si="7"/>
        <v>0</v>
      </c>
      <c r="G33" s="194" t="s">
        <v>47</v>
      </c>
      <c r="H33" s="208">
        <f t="shared" si="3"/>
        <v>0</v>
      </c>
      <c r="I33" s="180">
        <f t="shared" si="4"/>
        <v>0</v>
      </c>
      <c r="J33" s="85"/>
      <c r="K33" s="63"/>
      <c r="L33" s="83"/>
      <c r="M33" s="153">
        <f t="shared" si="6"/>
        <v>0</v>
      </c>
      <c r="N33" s="158"/>
      <c r="O33" s="155">
        <f t="shared" ref="O33:O66" si="8">DATEDIF(B33,C33,"d")</f>
        <v>0</v>
      </c>
      <c r="P33" s="156">
        <f>E33*D14</f>
        <v>0</v>
      </c>
      <c r="Q33" s="156"/>
      <c r="R33" s="156"/>
      <c r="S33" s="157">
        <f t="shared" si="5"/>
        <v>0</v>
      </c>
    </row>
    <row r="34" spans="1:19">
      <c r="A34" s="102">
        <v>17</v>
      </c>
      <c r="B34" s="189"/>
      <c r="C34" s="189"/>
      <c r="D34" s="183"/>
      <c r="E34" s="190"/>
      <c r="F34" s="178">
        <f t="shared" si="7"/>
        <v>0</v>
      </c>
      <c r="G34" s="196" t="str">
        <f t="shared" ref="G34:G66" si="9">"non"</f>
        <v>non</v>
      </c>
      <c r="H34" s="208">
        <f t="shared" si="3"/>
        <v>0</v>
      </c>
      <c r="I34" s="180">
        <f t="shared" si="4"/>
        <v>0</v>
      </c>
      <c r="J34" s="85"/>
      <c r="K34" s="63"/>
      <c r="L34" s="83"/>
      <c r="M34" s="153">
        <f t="shared" si="6"/>
        <v>0</v>
      </c>
      <c r="N34" s="158"/>
      <c r="O34" s="155">
        <f t="shared" si="8"/>
        <v>0</v>
      </c>
      <c r="P34" s="156">
        <f>E34*D14</f>
        <v>0</v>
      </c>
      <c r="Q34" s="156"/>
      <c r="R34" s="156"/>
      <c r="S34" s="157">
        <f t="shared" si="5"/>
        <v>0</v>
      </c>
    </row>
    <row r="35" spans="1:19">
      <c r="A35" s="102">
        <v>18</v>
      </c>
      <c r="B35" s="189"/>
      <c r="C35" s="191"/>
      <c r="D35" s="183"/>
      <c r="E35" s="190"/>
      <c r="F35" s="178">
        <f t="shared" si="7"/>
        <v>0</v>
      </c>
      <c r="G35" s="196" t="str">
        <f t="shared" si="9"/>
        <v>non</v>
      </c>
      <c r="H35" s="208">
        <f t="shared" si="3"/>
        <v>0</v>
      </c>
      <c r="I35" s="180">
        <f t="shared" si="4"/>
        <v>0</v>
      </c>
      <c r="J35" s="85"/>
      <c r="K35" s="63"/>
      <c r="L35" s="83"/>
      <c r="M35" s="153">
        <f t="shared" si="6"/>
        <v>0</v>
      </c>
      <c r="N35" s="158"/>
      <c r="O35" s="155">
        <f t="shared" si="8"/>
        <v>0</v>
      </c>
      <c r="P35" s="156">
        <f>E35*D14</f>
        <v>0</v>
      </c>
      <c r="Q35" s="156"/>
      <c r="R35" s="156"/>
      <c r="S35" s="157">
        <f t="shared" si="5"/>
        <v>0</v>
      </c>
    </row>
    <row r="36" spans="1:19">
      <c r="A36" s="102">
        <v>19</v>
      </c>
      <c r="B36" s="191"/>
      <c r="C36" s="191"/>
      <c r="D36" s="183"/>
      <c r="E36" s="190"/>
      <c r="F36" s="178">
        <f t="shared" si="7"/>
        <v>0</v>
      </c>
      <c r="G36" s="196" t="str">
        <f t="shared" si="9"/>
        <v>non</v>
      </c>
      <c r="H36" s="208">
        <f t="shared" si="3"/>
        <v>0</v>
      </c>
      <c r="I36" s="180">
        <f t="shared" si="4"/>
        <v>0</v>
      </c>
      <c r="J36" s="85"/>
      <c r="K36" s="63"/>
      <c r="L36" s="83"/>
      <c r="M36" s="153">
        <f t="shared" si="6"/>
        <v>0</v>
      </c>
      <c r="N36" s="158"/>
      <c r="O36" s="155">
        <f t="shared" si="8"/>
        <v>0</v>
      </c>
      <c r="P36" s="156">
        <f>E36*D14</f>
        <v>0</v>
      </c>
      <c r="Q36" s="156"/>
      <c r="R36" s="156"/>
      <c r="S36" s="157">
        <f t="shared" si="5"/>
        <v>0</v>
      </c>
    </row>
    <row r="37" spans="1:19">
      <c r="A37" s="102">
        <v>20</v>
      </c>
      <c r="B37" s="191"/>
      <c r="C37" s="191"/>
      <c r="D37" s="183"/>
      <c r="E37" s="190"/>
      <c r="F37" s="178">
        <f t="shared" si="7"/>
        <v>0</v>
      </c>
      <c r="G37" s="196" t="str">
        <f t="shared" si="9"/>
        <v>non</v>
      </c>
      <c r="H37" s="208">
        <f t="shared" si="3"/>
        <v>0</v>
      </c>
      <c r="I37" s="180">
        <f t="shared" si="4"/>
        <v>0</v>
      </c>
      <c r="J37" s="85"/>
      <c r="K37" s="63"/>
      <c r="L37" s="83"/>
      <c r="M37" s="153">
        <f t="shared" si="6"/>
        <v>0</v>
      </c>
      <c r="N37" s="158"/>
      <c r="O37" s="155">
        <f t="shared" si="8"/>
        <v>0</v>
      </c>
      <c r="P37" s="156">
        <f>E37*D14</f>
        <v>0</v>
      </c>
      <c r="Q37" s="156"/>
      <c r="R37" s="156"/>
      <c r="S37" s="157">
        <f t="shared" si="5"/>
        <v>0</v>
      </c>
    </row>
    <row r="38" spans="1:19">
      <c r="A38" s="102">
        <v>21</v>
      </c>
      <c r="B38" s="191"/>
      <c r="C38" s="191"/>
      <c r="D38" s="183"/>
      <c r="E38" s="190"/>
      <c r="F38" s="178">
        <f t="shared" si="7"/>
        <v>0</v>
      </c>
      <c r="G38" s="196" t="str">
        <f t="shared" si="9"/>
        <v>non</v>
      </c>
      <c r="H38" s="208">
        <f t="shared" si="3"/>
        <v>0</v>
      </c>
      <c r="I38" s="180">
        <f t="shared" si="4"/>
        <v>0</v>
      </c>
      <c r="J38" s="85"/>
      <c r="K38" s="63"/>
      <c r="L38" s="83"/>
      <c r="M38" s="153">
        <f t="shared" si="6"/>
        <v>0</v>
      </c>
      <c r="N38" s="158"/>
      <c r="O38" s="155">
        <f t="shared" si="8"/>
        <v>0</v>
      </c>
      <c r="P38" s="156">
        <f>E38*D14</f>
        <v>0</v>
      </c>
      <c r="Q38" s="156"/>
      <c r="R38" s="156"/>
      <c r="S38" s="157">
        <f t="shared" si="5"/>
        <v>0</v>
      </c>
    </row>
    <row r="39" spans="1:19">
      <c r="A39" s="102">
        <v>22</v>
      </c>
      <c r="B39" s="191"/>
      <c r="C39" s="191"/>
      <c r="D39" s="183"/>
      <c r="E39" s="190"/>
      <c r="F39" s="178">
        <f t="shared" si="7"/>
        <v>0</v>
      </c>
      <c r="G39" s="196" t="str">
        <f t="shared" si="9"/>
        <v>non</v>
      </c>
      <c r="H39" s="208">
        <f t="shared" si="3"/>
        <v>0</v>
      </c>
      <c r="I39" s="180">
        <f t="shared" si="4"/>
        <v>0</v>
      </c>
      <c r="J39" s="85"/>
      <c r="K39" s="63"/>
      <c r="L39" s="83"/>
      <c r="M39" s="153">
        <f t="shared" si="6"/>
        <v>0</v>
      </c>
      <c r="N39" s="158"/>
      <c r="O39" s="155">
        <f t="shared" si="8"/>
        <v>0</v>
      </c>
      <c r="P39" s="156">
        <f>E39*D14</f>
        <v>0</v>
      </c>
      <c r="Q39" s="156"/>
      <c r="R39" s="156"/>
      <c r="S39" s="157">
        <f t="shared" si="5"/>
        <v>0</v>
      </c>
    </row>
    <row r="40" spans="1:19">
      <c r="A40" s="102">
        <v>23</v>
      </c>
      <c r="B40" s="191"/>
      <c r="C40" s="191"/>
      <c r="D40" s="183"/>
      <c r="E40" s="190"/>
      <c r="F40" s="178">
        <f t="shared" si="7"/>
        <v>0</v>
      </c>
      <c r="G40" s="196" t="str">
        <f t="shared" si="9"/>
        <v>non</v>
      </c>
      <c r="H40" s="208">
        <f t="shared" si="3"/>
        <v>0</v>
      </c>
      <c r="I40" s="180">
        <f t="shared" si="4"/>
        <v>0</v>
      </c>
      <c r="J40" s="85"/>
      <c r="K40" s="63"/>
      <c r="L40" s="83"/>
      <c r="M40" s="153">
        <f t="shared" si="6"/>
        <v>0</v>
      </c>
      <c r="N40" s="158"/>
      <c r="O40" s="155">
        <f t="shared" si="8"/>
        <v>0</v>
      </c>
      <c r="P40" s="156">
        <f>E40*D14</f>
        <v>0</v>
      </c>
      <c r="Q40" s="156"/>
      <c r="R40" s="156"/>
      <c r="S40" s="157">
        <f t="shared" si="5"/>
        <v>0</v>
      </c>
    </row>
    <row r="41" spans="1:19">
      <c r="A41" s="102">
        <v>24</v>
      </c>
      <c r="B41" s="191"/>
      <c r="C41" s="191"/>
      <c r="D41" s="183"/>
      <c r="E41" s="190"/>
      <c r="F41" s="178">
        <f t="shared" si="7"/>
        <v>0</v>
      </c>
      <c r="G41" s="196" t="str">
        <f t="shared" si="9"/>
        <v>non</v>
      </c>
      <c r="H41" s="208">
        <f t="shared" si="3"/>
        <v>0</v>
      </c>
      <c r="I41" s="180">
        <f t="shared" si="4"/>
        <v>0</v>
      </c>
      <c r="J41" s="85"/>
      <c r="K41" s="63"/>
      <c r="L41" s="83"/>
      <c r="M41" s="153">
        <f t="shared" si="6"/>
        <v>0</v>
      </c>
      <c r="N41" s="158"/>
      <c r="O41" s="155">
        <f t="shared" si="8"/>
        <v>0</v>
      </c>
      <c r="P41" s="156">
        <f>E41*D14</f>
        <v>0</v>
      </c>
      <c r="Q41" s="156"/>
      <c r="R41" s="156"/>
      <c r="S41" s="157">
        <f t="shared" si="5"/>
        <v>0</v>
      </c>
    </row>
    <row r="42" spans="1:19">
      <c r="A42" s="102">
        <v>25</v>
      </c>
      <c r="B42" s="191"/>
      <c r="C42" s="191"/>
      <c r="D42" s="183"/>
      <c r="E42" s="190"/>
      <c r="F42" s="178">
        <f t="shared" si="7"/>
        <v>0</v>
      </c>
      <c r="G42" s="196" t="str">
        <f t="shared" si="9"/>
        <v>non</v>
      </c>
      <c r="H42" s="208">
        <f t="shared" si="3"/>
        <v>0</v>
      </c>
      <c r="I42" s="180">
        <f t="shared" si="4"/>
        <v>0</v>
      </c>
      <c r="J42" s="85"/>
      <c r="K42" s="63"/>
      <c r="L42" s="83"/>
      <c r="M42" s="153">
        <f t="shared" si="6"/>
        <v>0</v>
      </c>
      <c r="N42" s="158"/>
      <c r="O42" s="155">
        <f t="shared" si="8"/>
        <v>0</v>
      </c>
      <c r="P42" s="156">
        <f>E42*D14</f>
        <v>0</v>
      </c>
      <c r="Q42" s="156"/>
      <c r="R42" s="156"/>
      <c r="S42" s="157">
        <f t="shared" si="5"/>
        <v>0</v>
      </c>
    </row>
    <row r="43" spans="1:19">
      <c r="A43" s="102">
        <v>26</v>
      </c>
      <c r="B43" s="191"/>
      <c r="C43" s="191"/>
      <c r="D43" s="183"/>
      <c r="E43" s="190"/>
      <c r="F43" s="178">
        <f t="shared" si="7"/>
        <v>0</v>
      </c>
      <c r="G43" s="196" t="str">
        <f t="shared" si="9"/>
        <v>non</v>
      </c>
      <c r="H43" s="208">
        <f t="shared" si="3"/>
        <v>0</v>
      </c>
      <c r="I43" s="180">
        <f t="shared" si="4"/>
        <v>0</v>
      </c>
      <c r="J43" s="85"/>
      <c r="K43" s="63"/>
      <c r="L43" s="83"/>
      <c r="M43" s="153">
        <f t="shared" si="6"/>
        <v>0</v>
      </c>
      <c r="N43" s="158"/>
      <c r="O43" s="155">
        <f t="shared" si="8"/>
        <v>0</v>
      </c>
      <c r="P43" s="156">
        <f>E43*D14</f>
        <v>0</v>
      </c>
      <c r="Q43" s="156"/>
      <c r="R43" s="156"/>
      <c r="S43" s="157">
        <f t="shared" si="5"/>
        <v>0</v>
      </c>
    </row>
    <row r="44" spans="1:19">
      <c r="A44" s="102">
        <v>27</v>
      </c>
      <c r="B44" s="191"/>
      <c r="C44" s="191"/>
      <c r="D44" s="183"/>
      <c r="E44" s="190"/>
      <c r="F44" s="178">
        <f t="shared" si="7"/>
        <v>0</v>
      </c>
      <c r="G44" s="196" t="str">
        <f t="shared" si="9"/>
        <v>non</v>
      </c>
      <c r="H44" s="208">
        <f t="shared" si="3"/>
        <v>0</v>
      </c>
      <c r="I44" s="180">
        <f t="shared" si="4"/>
        <v>0</v>
      </c>
      <c r="J44" s="85"/>
      <c r="K44" s="63"/>
      <c r="L44" s="83"/>
      <c r="M44" s="153">
        <f t="shared" si="6"/>
        <v>0</v>
      </c>
      <c r="N44" s="158"/>
      <c r="O44" s="155">
        <f t="shared" si="8"/>
        <v>0</v>
      </c>
      <c r="P44" s="156">
        <f>E44*D14</f>
        <v>0</v>
      </c>
      <c r="Q44" s="156"/>
      <c r="R44" s="156"/>
      <c r="S44" s="157">
        <f t="shared" si="5"/>
        <v>0</v>
      </c>
    </row>
    <row r="45" spans="1:19">
      <c r="A45" s="102">
        <v>28</v>
      </c>
      <c r="B45" s="191"/>
      <c r="C45" s="191"/>
      <c r="D45" s="183"/>
      <c r="E45" s="190"/>
      <c r="F45" s="178">
        <f t="shared" si="7"/>
        <v>0</v>
      </c>
      <c r="G45" s="196" t="str">
        <f t="shared" si="9"/>
        <v>non</v>
      </c>
      <c r="H45" s="208">
        <f t="shared" si="3"/>
        <v>0</v>
      </c>
      <c r="I45" s="180">
        <f t="shared" si="4"/>
        <v>0</v>
      </c>
      <c r="J45" s="85"/>
      <c r="K45" s="63"/>
      <c r="L45" s="83"/>
      <c r="M45" s="153">
        <f t="shared" si="6"/>
        <v>0</v>
      </c>
      <c r="N45" s="158"/>
      <c r="O45" s="155">
        <f t="shared" si="8"/>
        <v>0</v>
      </c>
      <c r="P45" s="156">
        <f>E45*D14</f>
        <v>0</v>
      </c>
      <c r="Q45" s="156"/>
      <c r="R45" s="156"/>
      <c r="S45" s="157">
        <f t="shared" si="5"/>
        <v>0</v>
      </c>
    </row>
    <row r="46" spans="1:19">
      <c r="A46" s="102">
        <v>29</v>
      </c>
      <c r="B46" s="191"/>
      <c r="C46" s="191"/>
      <c r="D46" s="183"/>
      <c r="E46" s="190"/>
      <c r="F46" s="178">
        <f t="shared" si="7"/>
        <v>0</v>
      </c>
      <c r="G46" s="196" t="str">
        <f t="shared" si="9"/>
        <v>non</v>
      </c>
      <c r="H46" s="208">
        <f t="shared" si="3"/>
        <v>0</v>
      </c>
      <c r="I46" s="180">
        <f t="shared" si="4"/>
        <v>0</v>
      </c>
      <c r="J46" s="85"/>
      <c r="K46" s="63"/>
      <c r="L46" s="83"/>
      <c r="M46" s="153">
        <f t="shared" si="6"/>
        <v>0</v>
      </c>
      <c r="N46" s="158"/>
      <c r="O46" s="155">
        <f t="shared" si="8"/>
        <v>0</v>
      </c>
      <c r="P46" s="156">
        <f>E46*D14</f>
        <v>0</v>
      </c>
      <c r="Q46" s="156"/>
      <c r="R46" s="156"/>
      <c r="S46" s="157">
        <f t="shared" si="5"/>
        <v>0</v>
      </c>
    </row>
    <row r="47" spans="1:19">
      <c r="A47" s="102">
        <v>30</v>
      </c>
      <c r="B47" s="191"/>
      <c r="C47" s="191"/>
      <c r="D47" s="183"/>
      <c r="E47" s="190"/>
      <c r="F47" s="178">
        <f t="shared" si="7"/>
        <v>0</v>
      </c>
      <c r="G47" s="196" t="str">
        <f t="shared" si="9"/>
        <v>non</v>
      </c>
      <c r="H47" s="208">
        <f t="shared" si="3"/>
        <v>0</v>
      </c>
      <c r="I47" s="180">
        <f t="shared" si="4"/>
        <v>0</v>
      </c>
      <c r="J47" s="85"/>
      <c r="K47" s="63"/>
      <c r="L47" s="83"/>
      <c r="M47" s="153">
        <f t="shared" si="6"/>
        <v>0</v>
      </c>
      <c r="N47" s="158"/>
      <c r="O47" s="155">
        <f t="shared" si="8"/>
        <v>0</v>
      </c>
      <c r="P47" s="156">
        <f>E47*D14</f>
        <v>0</v>
      </c>
      <c r="Q47" s="156"/>
      <c r="R47" s="156"/>
      <c r="S47" s="157">
        <f t="shared" si="5"/>
        <v>0</v>
      </c>
    </row>
    <row r="48" spans="1:19">
      <c r="A48" s="102">
        <v>31</v>
      </c>
      <c r="B48" s="191"/>
      <c r="C48" s="191"/>
      <c r="D48" s="183"/>
      <c r="E48" s="190"/>
      <c r="F48" s="178">
        <f t="shared" si="7"/>
        <v>0</v>
      </c>
      <c r="G48" s="196" t="str">
        <f t="shared" si="9"/>
        <v>non</v>
      </c>
      <c r="H48" s="208">
        <f t="shared" si="3"/>
        <v>0</v>
      </c>
      <c r="I48" s="180">
        <f t="shared" si="4"/>
        <v>0</v>
      </c>
      <c r="J48" s="85"/>
      <c r="K48" s="63"/>
      <c r="L48" s="83"/>
      <c r="M48" s="153">
        <f t="shared" si="6"/>
        <v>0</v>
      </c>
      <c r="N48" s="158"/>
      <c r="O48" s="155">
        <f t="shared" si="8"/>
        <v>0</v>
      </c>
      <c r="P48" s="156">
        <f>E48*D14</f>
        <v>0</v>
      </c>
      <c r="Q48" s="156"/>
      <c r="R48" s="156"/>
      <c r="S48" s="157">
        <f t="shared" si="5"/>
        <v>0</v>
      </c>
    </row>
    <row r="49" spans="1:19">
      <c r="A49" s="102">
        <v>32</v>
      </c>
      <c r="B49" s="191"/>
      <c r="C49" s="191"/>
      <c r="D49" s="183"/>
      <c r="E49" s="190"/>
      <c r="F49" s="178">
        <f t="shared" si="7"/>
        <v>0</v>
      </c>
      <c r="G49" s="196" t="str">
        <f t="shared" si="9"/>
        <v>non</v>
      </c>
      <c r="H49" s="208">
        <f t="shared" si="3"/>
        <v>0</v>
      </c>
      <c r="I49" s="180">
        <f t="shared" si="4"/>
        <v>0</v>
      </c>
      <c r="J49" s="85"/>
      <c r="K49" s="63"/>
      <c r="L49" s="83"/>
      <c r="M49" s="153">
        <f t="shared" si="6"/>
        <v>0</v>
      </c>
      <c r="N49" s="158"/>
      <c r="O49" s="155">
        <f t="shared" si="8"/>
        <v>0</v>
      </c>
      <c r="P49" s="156">
        <f>E49*D14</f>
        <v>0</v>
      </c>
      <c r="Q49" s="156"/>
      <c r="R49" s="156"/>
      <c r="S49" s="157">
        <f t="shared" si="5"/>
        <v>0</v>
      </c>
    </row>
    <row r="50" spans="1:19">
      <c r="A50" s="102">
        <v>33</v>
      </c>
      <c r="B50" s="191"/>
      <c r="C50" s="191"/>
      <c r="D50" s="183"/>
      <c r="E50" s="190"/>
      <c r="F50" s="178">
        <f t="shared" si="7"/>
        <v>0</v>
      </c>
      <c r="G50" s="196" t="str">
        <f t="shared" si="9"/>
        <v>non</v>
      </c>
      <c r="H50" s="208">
        <f t="shared" si="3"/>
        <v>0</v>
      </c>
      <c r="I50" s="180">
        <f t="shared" si="4"/>
        <v>0</v>
      </c>
      <c r="J50" s="85"/>
      <c r="K50" s="63"/>
      <c r="L50" s="83"/>
      <c r="M50" s="153">
        <f t="shared" si="6"/>
        <v>0</v>
      </c>
      <c r="N50" s="158"/>
      <c r="O50" s="155">
        <f t="shared" si="8"/>
        <v>0</v>
      </c>
      <c r="P50" s="156">
        <f>E50*D14</f>
        <v>0</v>
      </c>
      <c r="Q50" s="156"/>
      <c r="R50" s="156"/>
      <c r="S50" s="157">
        <f t="shared" si="5"/>
        <v>0</v>
      </c>
    </row>
    <row r="51" spans="1:19">
      <c r="A51" s="102">
        <v>34</v>
      </c>
      <c r="B51" s="191"/>
      <c r="C51" s="191"/>
      <c r="D51" s="183"/>
      <c r="E51" s="190"/>
      <c r="F51" s="178">
        <f t="shared" si="7"/>
        <v>0</v>
      </c>
      <c r="G51" s="196" t="str">
        <f t="shared" si="9"/>
        <v>non</v>
      </c>
      <c r="H51" s="208">
        <f t="shared" si="3"/>
        <v>0</v>
      </c>
      <c r="I51" s="180">
        <f t="shared" si="4"/>
        <v>0</v>
      </c>
      <c r="J51" s="85"/>
      <c r="K51" s="63"/>
      <c r="L51" s="83"/>
      <c r="M51" s="153">
        <f t="shared" si="6"/>
        <v>0</v>
      </c>
      <c r="N51" s="158"/>
      <c r="O51" s="155">
        <f t="shared" si="8"/>
        <v>0</v>
      </c>
      <c r="P51" s="156">
        <f>E51*D14</f>
        <v>0</v>
      </c>
      <c r="Q51" s="156"/>
      <c r="R51" s="156"/>
      <c r="S51" s="157">
        <f t="shared" si="5"/>
        <v>0</v>
      </c>
    </row>
    <row r="52" spans="1:19">
      <c r="A52" s="102">
        <v>35</v>
      </c>
      <c r="B52" s="191"/>
      <c r="C52" s="191"/>
      <c r="D52" s="183"/>
      <c r="E52" s="190"/>
      <c r="F52" s="178">
        <f t="shared" si="7"/>
        <v>0</v>
      </c>
      <c r="G52" s="196" t="str">
        <f t="shared" si="9"/>
        <v>non</v>
      </c>
      <c r="H52" s="208">
        <f t="shared" si="3"/>
        <v>0</v>
      </c>
      <c r="I52" s="180">
        <f t="shared" si="4"/>
        <v>0</v>
      </c>
      <c r="J52" s="85"/>
      <c r="K52" s="63"/>
      <c r="L52" s="83"/>
      <c r="M52" s="153">
        <f t="shared" si="6"/>
        <v>0</v>
      </c>
      <c r="N52" s="158"/>
      <c r="O52" s="155">
        <f t="shared" si="8"/>
        <v>0</v>
      </c>
      <c r="P52" s="156">
        <f>E52*D14</f>
        <v>0</v>
      </c>
      <c r="Q52" s="156"/>
      <c r="R52" s="156"/>
      <c r="S52" s="157">
        <f t="shared" si="5"/>
        <v>0</v>
      </c>
    </row>
    <row r="53" spans="1:19">
      <c r="A53" s="102">
        <v>36</v>
      </c>
      <c r="B53" s="191"/>
      <c r="C53" s="191"/>
      <c r="D53" s="183"/>
      <c r="E53" s="190"/>
      <c r="F53" s="178">
        <f t="shared" si="7"/>
        <v>0</v>
      </c>
      <c r="G53" s="196" t="str">
        <f t="shared" si="9"/>
        <v>non</v>
      </c>
      <c r="H53" s="208">
        <f t="shared" si="3"/>
        <v>0</v>
      </c>
      <c r="I53" s="180">
        <f t="shared" si="4"/>
        <v>0</v>
      </c>
      <c r="J53" s="85"/>
      <c r="K53" s="63"/>
      <c r="L53" s="83"/>
      <c r="M53" s="153">
        <f t="shared" si="6"/>
        <v>0</v>
      </c>
      <c r="N53" s="158"/>
      <c r="O53" s="155">
        <f t="shared" si="8"/>
        <v>0</v>
      </c>
      <c r="P53" s="156">
        <f>E53*D14</f>
        <v>0</v>
      </c>
      <c r="Q53" s="156"/>
      <c r="R53" s="156"/>
      <c r="S53" s="157">
        <f t="shared" si="5"/>
        <v>0</v>
      </c>
    </row>
    <row r="54" spans="1:19">
      <c r="A54" s="102">
        <v>37</v>
      </c>
      <c r="B54" s="191"/>
      <c r="C54" s="191"/>
      <c r="D54" s="183"/>
      <c r="E54" s="190"/>
      <c r="F54" s="178">
        <f t="shared" si="7"/>
        <v>0</v>
      </c>
      <c r="G54" s="196" t="str">
        <f t="shared" si="9"/>
        <v>non</v>
      </c>
      <c r="H54" s="208">
        <f t="shared" si="3"/>
        <v>0</v>
      </c>
      <c r="I54" s="180">
        <f t="shared" si="4"/>
        <v>0</v>
      </c>
      <c r="J54" s="85"/>
      <c r="K54" s="63"/>
      <c r="L54" s="83"/>
      <c r="M54" s="153">
        <f t="shared" si="6"/>
        <v>0</v>
      </c>
      <c r="N54" s="158"/>
      <c r="O54" s="155">
        <f t="shared" si="8"/>
        <v>0</v>
      </c>
      <c r="P54" s="156">
        <f>E54*D14</f>
        <v>0</v>
      </c>
      <c r="Q54" s="156"/>
      <c r="R54" s="156"/>
      <c r="S54" s="157">
        <f t="shared" si="5"/>
        <v>0</v>
      </c>
    </row>
    <row r="55" spans="1:19">
      <c r="A55" s="102">
        <v>38</v>
      </c>
      <c r="B55" s="191"/>
      <c r="C55" s="191"/>
      <c r="D55" s="183"/>
      <c r="E55" s="190"/>
      <c r="F55" s="178">
        <f t="shared" si="7"/>
        <v>0</v>
      </c>
      <c r="G55" s="196" t="str">
        <f t="shared" si="9"/>
        <v>non</v>
      </c>
      <c r="H55" s="208">
        <f t="shared" si="3"/>
        <v>0</v>
      </c>
      <c r="I55" s="180">
        <f t="shared" si="4"/>
        <v>0</v>
      </c>
      <c r="J55" s="85"/>
      <c r="K55" s="63"/>
      <c r="L55" s="83"/>
      <c r="M55" s="153">
        <f t="shared" si="6"/>
        <v>0</v>
      </c>
      <c r="N55" s="158"/>
      <c r="O55" s="155">
        <f t="shared" si="8"/>
        <v>0</v>
      </c>
      <c r="P55" s="156">
        <f>E55*D14</f>
        <v>0</v>
      </c>
      <c r="Q55" s="156"/>
      <c r="R55" s="156"/>
      <c r="S55" s="157">
        <f t="shared" si="5"/>
        <v>0</v>
      </c>
    </row>
    <row r="56" spans="1:19">
      <c r="A56" s="102">
        <v>39</v>
      </c>
      <c r="B56" s="191"/>
      <c r="C56" s="191"/>
      <c r="D56" s="183"/>
      <c r="E56" s="190"/>
      <c r="F56" s="178">
        <f t="shared" si="7"/>
        <v>0</v>
      </c>
      <c r="G56" s="196" t="str">
        <f t="shared" si="9"/>
        <v>non</v>
      </c>
      <c r="H56" s="208">
        <f t="shared" si="3"/>
        <v>0</v>
      </c>
      <c r="I56" s="180">
        <f t="shared" si="4"/>
        <v>0</v>
      </c>
      <c r="J56" s="85"/>
      <c r="K56" s="63"/>
      <c r="L56" s="83"/>
      <c r="M56" s="153">
        <f t="shared" si="6"/>
        <v>0</v>
      </c>
      <c r="N56" s="158"/>
      <c r="O56" s="155">
        <f t="shared" si="8"/>
        <v>0</v>
      </c>
      <c r="P56" s="156">
        <f>E56*D14</f>
        <v>0</v>
      </c>
      <c r="Q56" s="156"/>
      <c r="R56" s="156"/>
      <c r="S56" s="157">
        <f t="shared" si="5"/>
        <v>0</v>
      </c>
    </row>
    <row r="57" spans="1:19">
      <c r="A57" s="102">
        <v>40</v>
      </c>
      <c r="B57" s="191"/>
      <c r="C57" s="191"/>
      <c r="D57" s="183"/>
      <c r="E57" s="190"/>
      <c r="F57" s="178">
        <f t="shared" si="7"/>
        <v>0</v>
      </c>
      <c r="G57" s="196" t="str">
        <f t="shared" si="9"/>
        <v>non</v>
      </c>
      <c r="H57" s="208">
        <f t="shared" si="3"/>
        <v>0</v>
      </c>
      <c r="I57" s="180">
        <f t="shared" si="4"/>
        <v>0</v>
      </c>
      <c r="J57" s="85"/>
      <c r="K57" s="63"/>
      <c r="L57" s="83"/>
      <c r="M57" s="153">
        <f t="shared" si="6"/>
        <v>0</v>
      </c>
      <c r="N57" s="158"/>
      <c r="O57" s="155">
        <f t="shared" si="8"/>
        <v>0</v>
      </c>
      <c r="P57" s="156">
        <f>E57*D14</f>
        <v>0</v>
      </c>
      <c r="Q57" s="156"/>
      <c r="R57" s="156"/>
      <c r="S57" s="157">
        <f t="shared" si="5"/>
        <v>0</v>
      </c>
    </row>
    <row r="58" spans="1:19">
      <c r="A58" s="102">
        <v>41</v>
      </c>
      <c r="B58" s="191"/>
      <c r="C58" s="191"/>
      <c r="D58" s="183"/>
      <c r="E58" s="190"/>
      <c r="F58" s="178">
        <f t="shared" si="7"/>
        <v>0</v>
      </c>
      <c r="G58" s="196" t="str">
        <f t="shared" si="9"/>
        <v>non</v>
      </c>
      <c r="H58" s="208">
        <f t="shared" si="3"/>
        <v>0</v>
      </c>
      <c r="I58" s="180">
        <f t="shared" si="4"/>
        <v>0</v>
      </c>
      <c r="J58" s="85"/>
      <c r="K58" s="63"/>
      <c r="L58" s="83"/>
      <c r="M58" s="153">
        <f t="shared" si="6"/>
        <v>0</v>
      </c>
      <c r="N58" s="158"/>
      <c r="O58" s="155">
        <f t="shared" si="8"/>
        <v>0</v>
      </c>
      <c r="P58" s="156">
        <f>E58*D14</f>
        <v>0</v>
      </c>
      <c r="Q58" s="156"/>
      <c r="R58" s="156"/>
      <c r="S58" s="157">
        <f t="shared" si="5"/>
        <v>0</v>
      </c>
    </row>
    <row r="59" spans="1:19">
      <c r="A59" s="102">
        <v>42</v>
      </c>
      <c r="B59" s="191"/>
      <c r="C59" s="191"/>
      <c r="D59" s="183"/>
      <c r="E59" s="190"/>
      <c r="F59" s="178">
        <f t="shared" si="7"/>
        <v>0</v>
      </c>
      <c r="G59" s="196" t="str">
        <f t="shared" si="9"/>
        <v>non</v>
      </c>
      <c r="H59" s="208">
        <f t="shared" si="3"/>
        <v>0</v>
      </c>
      <c r="I59" s="180">
        <f t="shared" si="4"/>
        <v>0</v>
      </c>
      <c r="J59" s="85"/>
      <c r="K59" s="63"/>
      <c r="L59" s="83"/>
      <c r="M59" s="153">
        <f t="shared" si="6"/>
        <v>0</v>
      </c>
      <c r="N59" s="158"/>
      <c r="O59" s="155">
        <f t="shared" si="8"/>
        <v>0</v>
      </c>
      <c r="P59" s="156">
        <f>E59*D14</f>
        <v>0</v>
      </c>
      <c r="Q59" s="156"/>
      <c r="R59" s="156"/>
      <c r="S59" s="157">
        <f t="shared" si="5"/>
        <v>0</v>
      </c>
    </row>
    <row r="60" spans="1:19">
      <c r="A60" s="102">
        <v>43</v>
      </c>
      <c r="B60" s="191"/>
      <c r="C60" s="191"/>
      <c r="D60" s="183"/>
      <c r="E60" s="190"/>
      <c r="F60" s="178">
        <f t="shared" si="7"/>
        <v>0</v>
      </c>
      <c r="G60" s="196" t="str">
        <f t="shared" si="9"/>
        <v>non</v>
      </c>
      <c r="H60" s="208">
        <f t="shared" si="3"/>
        <v>0</v>
      </c>
      <c r="I60" s="180">
        <f t="shared" si="4"/>
        <v>0</v>
      </c>
      <c r="J60" s="85"/>
      <c r="K60" s="63"/>
      <c r="L60" s="83"/>
      <c r="M60" s="153">
        <f t="shared" si="6"/>
        <v>0</v>
      </c>
      <c r="N60" s="158"/>
      <c r="O60" s="155">
        <f t="shared" si="8"/>
        <v>0</v>
      </c>
      <c r="P60" s="156">
        <f>E60*D14</f>
        <v>0</v>
      </c>
      <c r="Q60" s="156"/>
      <c r="R60" s="156"/>
      <c r="S60" s="157">
        <f t="shared" si="5"/>
        <v>0</v>
      </c>
    </row>
    <row r="61" spans="1:19">
      <c r="A61" s="102">
        <v>44</v>
      </c>
      <c r="B61" s="191"/>
      <c r="C61" s="191"/>
      <c r="D61" s="183"/>
      <c r="E61" s="190"/>
      <c r="F61" s="178">
        <f t="shared" si="7"/>
        <v>0</v>
      </c>
      <c r="G61" s="196" t="str">
        <f t="shared" si="9"/>
        <v>non</v>
      </c>
      <c r="H61" s="208">
        <f t="shared" si="3"/>
        <v>0</v>
      </c>
      <c r="I61" s="180">
        <f t="shared" si="4"/>
        <v>0</v>
      </c>
      <c r="J61" s="85"/>
      <c r="K61" s="63"/>
      <c r="L61" s="83"/>
      <c r="M61" s="153">
        <f t="shared" si="6"/>
        <v>0</v>
      </c>
      <c r="N61" s="158"/>
      <c r="O61" s="155">
        <f t="shared" si="8"/>
        <v>0</v>
      </c>
      <c r="P61" s="156">
        <f>E61*D14</f>
        <v>0</v>
      </c>
      <c r="Q61" s="156"/>
      <c r="R61" s="156"/>
      <c r="S61" s="157">
        <f t="shared" si="5"/>
        <v>0</v>
      </c>
    </row>
    <row r="62" spans="1:19" ht="15" customHeight="1">
      <c r="A62" s="102">
        <v>45</v>
      </c>
      <c r="B62" s="191"/>
      <c r="C62" s="191"/>
      <c r="D62" s="183"/>
      <c r="E62" s="190"/>
      <c r="F62" s="178">
        <f t="shared" si="7"/>
        <v>0</v>
      </c>
      <c r="G62" s="196" t="str">
        <f t="shared" si="9"/>
        <v>non</v>
      </c>
      <c r="H62" s="208">
        <f t="shared" si="3"/>
        <v>0</v>
      </c>
      <c r="I62" s="180">
        <f t="shared" si="4"/>
        <v>0</v>
      </c>
      <c r="J62" s="107"/>
      <c r="K62" s="108"/>
      <c r="L62" s="83"/>
      <c r="M62" s="153">
        <f t="shared" si="6"/>
        <v>0</v>
      </c>
      <c r="N62" s="158"/>
      <c r="O62" s="155">
        <f t="shared" si="8"/>
        <v>0</v>
      </c>
      <c r="P62" s="156">
        <f>E62*D14</f>
        <v>0</v>
      </c>
      <c r="Q62" s="156"/>
      <c r="R62" s="156"/>
      <c r="S62" s="157">
        <f t="shared" si="5"/>
        <v>0</v>
      </c>
    </row>
    <row r="63" spans="1:19">
      <c r="A63" s="102">
        <v>46</v>
      </c>
      <c r="B63" s="191"/>
      <c r="C63" s="191"/>
      <c r="D63" s="183"/>
      <c r="E63" s="190"/>
      <c r="F63" s="178">
        <f t="shared" si="7"/>
        <v>0</v>
      </c>
      <c r="G63" s="196" t="str">
        <f t="shared" si="9"/>
        <v>non</v>
      </c>
      <c r="H63" s="208">
        <f t="shared" si="3"/>
        <v>0</v>
      </c>
      <c r="I63" s="180">
        <f t="shared" si="4"/>
        <v>0</v>
      </c>
      <c r="J63" s="107"/>
      <c r="K63" s="108"/>
      <c r="L63" s="83"/>
      <c r="M63" s="153">
        <f t="shared" si="6"/>
        <v>0</v>
      </c>
      <c r="N63" s="158"/>
      <c r="O63" s="155">
        <f t="shared" si="8"/>
        <v>0</v>
      </c>
      <c r="P63" s="156">
        <f>E63*D14</f>
        <v>0</v>
      </c>
      <c r="Q63" s="156"/>
      <c r="R63" s="156"/>
      <c r="S63" s="157">
        <f t="shared" si="5"/>
        <v>0</v>
      </c>
    </row>
    <row r="64" spans="1:19">
      <c r="A64" s="102">
        <v>47</v>
      </c>
      <c r="B64" s="191"/>
      <c r="C64" s="191"/>
      <c r="D64" s="183"/>
      <c r="E64" s="190"/>
      <c r="F64" s="178">
        <f t="shared" si="7"/>
        <v>0</v>
      </c>
      <c r="G64" s="196" t="str">
        <f t="shared" si="9"/>
        <v>non</v>
      </c>
      <c r="H64" s="208">
        <f t="shared" si="3"/>
        <v>0</v>
      </c>
      <c r="I64" s="180">
        <f t="shared" si="4"/>
        <v>0</v>
      </c>
      <c r="J64" s="107"/>
      <c r="K64" s="108"/>
      <c r="L64" s="83"/>
      <c r="M64" s="153">
        <f t="shared" si="6"/>
        <v>0</v>
      </c>
      <c r="N64" s="158"/>
      <c r="O64" s="155">
        <f t="shared" si="8"/>
        <v>0</v>
      </c>
      <c r="P64" s="156">
        <f>E64*D14</f>
        <v>0</v>
      </c>
      <c r="Q64" s="156"/>
      <c r="R64" s="156"/>
      <c r="S64" s="157">
        <f t="shared" si="5"/>
        <v>0</v>
      </c>
    </row>
    <row r="65" spans="1:20">
      <c r="A65" s="102">
        <v>48</v>
      </c>
      <c r="B65" s="191"/>
      <c r="C65" s="191"/>
      <c r="D65" s="183"/>
      <c r="E65" s="190"/>
      <c r="F65" s="178">
        <f t="shared" si="7"/>
        <v>0</v>
      </c>
      <c r="G65" s="196" t="str">
        <f t="shared" si="9"/>
        <v>non</v>
      </c>
      <c r="H65" s="208">
        <f t="shared" si="3"/>
        <v>0</v>
      </c>
      <c r="I65" s="180">
        <f t="shared" si="4"/>
        <v>0</v>
      </c>
      <c r="J65" s="107"/>
      <c r="K65" s="108"/>
      <c r="L65" s="83"/>
      <c r="M65" s="153">
        <f t="shared" si="6"/>
        <v>0</v>
      </c>
      <c r="N65" s="158"/>
      <c r="O65" s="155">
        <f t="shared" si="8"/>
        <v>0</v>
      </c>
      <c r="P65" s="156">
        <f>E65*D14</f>
        <v>0</v>
      </c>
      <c r="Q65" s="156"/>
      <c r="R65" s="156"/>
      <c r="S65" s="157">
        <f t="shared" si="5"/>
        <v>0</v>
      </c>
    </row>
    <row r="66" spans="1:20" ht="15.75" thickBot="1">
      <c r="A66" s="145">
        <v>49</v>
      </c>
      <c r="B66" s="192"/>
      <c r="C66" s="192"/>
      <c r="D66" s="183"/>
      <c r="E66" s="190"/>
      <c r="F66" s="178">
        <f t="shared" si="7"/>
        <v>0</v>
      </c>
      <c r="G66" s="196" t="str">
        <f t="shared" si="9"/>
        <v>non</v>
      </c>
      <c r="H66" s="208">
        <f t="shared" si="3"/>
        <v>0</v>
      </c>
      <c r="I66" s="180">
        <f t="shared" si="4"/>
        <v>0</v>
      </c>
      <c r="J66" s="107"/>
      <c r="K66" s="108"/>
      <c r="L66" s="83"/>
      <c r="M66" s="153">
        <f t="shared" si="6"/>
        <v>0</v>
      </c>
      <c r="N66" s="158"/>
      <c r="O66" s="155">
        <f t="shared" si="8"/>
        <v>0</v>
      </c>
      <c r="P66" s="156">
        <f>E66*D14</f>
        <v>0</v>
      </c>
      <c r="Q66" s="156"/>
      <c r="R66" s="156"/>
      <c r="S66" s="157">
        <f t="shared" si="5"/>
        <v>0</v>
      </c>
    </row>
    <row r="67" spans="1:20" ht="15.75" thickBot="1">
      <c r="A67" s="207" t="s">
        <v>48</v>
      </c>
      <c r="B67" s="214"/>
      <c r="C67" s="215"/>
      <c r="D67" s="144">
        <f>SUM(D18:D66)</f>
        <v>0</v>
      </c>
      <c r="E67" s="100">
        <f>SUM(E18:E66)</f>
        <v>0</v>
      </c>
      <c r="F67" s="100">
        <f>SUM(F18:F66)</f>
        <v>0</v>
      </c>
      <c r="G67" s="93"/>
      <c r="H67" s="101">
        <f>SUM(H18:H66)</f>
        <v>0</v>
      </c>
      <c r="I67" s="101">
        <f>SUM(I18:I66)</f>
        <v>0</v>
      </c>
      <c r="J67" s="87"/>
      <c r="K67" s="87"/>
      <c r="L67" s="83"/>
      <c r="M67" s="153">
        <f>SUM(M18:M66)</f>
        <v>0</v>
      </c>
      <c r="N67" s="158"/>
      <c r="O67" s="159">
        <f>SUM(O18:O66)</f>
        <v>0</v>
      </c>
      <c r="P67" s="160"/>
      <c r="Q67" s="160"/>
      <c r="R67" s="160"/>
      <c r="S67" s="161"/>
    </row>
    <row r="68" spans="1:20">
      <c r="B68" s="94"/>
      <c r="C68" s="95"/>
      <c r="D68" s="85"/>
      <c r="E68" s="85"/>
      <c r="F68" s="85"/>
      <c r="G68" s="85"/>
      <c r="H68" s="85"/>
      <c r="I68" s="85"/>
      <c r="J68" s="85"/>
      <c r="K68" s="87"/>
      <c r="L68" s="87"/>
      <c r="M68" s="153"/>
      <c r="N68" s="158"/>
      <c r="O68" s="158"/>
      <c r="P68" s="153"/>
      <c r="Q68" s="153"/>
      <c r="R68" s="153"/>
      <c r="S68" s="153"/>
      <c r="T68" s="153"/>
    </row>
    <row r="69" spans="1:20">
      <c r="B69" s="84"/>
      <c r="C69" s="84"/>
      <c r="D69" s="83"/>
      <c r="E69" s="83"/>
      <c r="F69" s="84"/>
      <c r="G69" s="84"/>
      <c r="H69" s="84"/>
      <c r="I69" s="84"/>
      <c r="J69" s="84"/>
      <c r="K69" s="84"/>
      <c r="L69" s="84"/>
      <c r="M69" s="153"/>
      <c r="N69" s="158"/>
      <c r="O69" s="158"/>
      <c r="P69" s="158"/>
      <c r="Q69" s="153"/>
      <c r="R69" s="153"/>
      <c r="S69" s="153"/>
      <c r="T69" s="153"/>
    </row>
    <row r="70" spans="1:20">
      <c r="B70" s="84"/>
      <c r="C70" s="84"/>
      <c r="D70" s="83"/>
      <c r="E70" s="83"/>
      <c r="F70" s="84"/>
      <c r="G70" s="84"/>
      <c r="H70" s="84"/>
      <c r="I70" s="84"/>
      <c r="J70" s="84"/>
      <c r="K70" s="84"/>
      <c r="L70" s="84"/>
      <c r="M70" s="153"/>
      <c r="N70" s="158"/>
      <c r="O70" s="158"/>
      <c r="P70" s="158"/>
      <c r="Q70" s="153"/>
      <c r="R70" s="153"/>
      <c r="S70" s="153"/>
      <c r="T70" s="153"/>
    </row>
    <row r="71" spans="1:20">
      <c r="B71" s="84"/>
      <c r="C71" s="84"/>
      <c r="D71" s="83"/>
      <c r="E71" s="83"/>
      <c r="F71" s="84"/>
      <c r="G71" s="84"/>
      <c r="H71" s="84"/>
      <c r="I71" s="84"/>
      <c r="J71" s="84"/>
      <c r="K71" s="84"/>
      <c r="L71" s="84"/>
      <c r="M71" s="153"/>
      <c r="N71" s="158"/>
      <c r="O71" s="158"/>
      <c r="P71" s="158"/>
      <c r="Q71" s="153"/>
      <c r="R71" s="153"/>
      <c r="S71" s="153"/>
      <c r="T71" s="153"/>
    </row>
    <row r="72" spans="1:20">
      <c r="B72" s="84"/>
      <c r="C72" s="84"/>
      <c r="D72" s="83"/>
      <c r="E72" s="83"/>
      <c r="F72" s="84"/>
      <c r="G72" s="84"/>
      <c r="H72" s="84"/>
      <c r="I72" s="84"/>
      <c r="J72" s="84"/>
      <c r="K72" s="84"/>
      <c r="L72" s="84"/>
      <c r="M72" s="153"/>
      <c r="N72" s="158"/>
      <c r="O72" s="158"/>
      <c r="P72" s="158"/>
      <c r="Q72" s="153"/>
      <c r="R72" s="153"/>
      <c r="S72" s="153"/>
      <c r="T72" s="153"/>
    </row>
    <row r="73" spans="1:20">
      <c r="B73" s="84"/>
      <c r="C73" s="84"/>
      <c r="D73" s="83"/>
      <c r="E73" s="83"/>
      <c r="F73" s="84"/>
      <c r="G73" s="84"/>
      <c r="H73" s="84"/>
      <c r="I73" s="84"/>
      <c r="J73" s="84"/>
      <c r="K73" s="84"/>
      <c r="L73" s="84"/>
      <c r="M73" s="153"/>
      <c r="N73" s="158"/>
      <c r="O73" s="158"/>
      <c r="P73" s="158"/>
      <c r="Q73" s="153"/>
      <c r="R73" s="153"/>
      <c r="S73" s="153"/>
      <c r="T73" s="153"/>
    </row>
    <row r="74" spans="1:20">
      <c r="B74" s="84"/>
      <c r="C74" s="84"/>
      <c r="D74" s="83"/>
      <c r="E74" s="83"/>
      <c r="F74" s="84"/>
      <c r="G74" s="84"/>
      <c r="H74" s="84"/>
      <c r="I74" s="84"/>
      <c r="J74" s="84"/>
      <c r="K74" s="84"/>
      <c r="L74" s="84"/>
      <c r="M74" s="153"/>
      <c r="N74" s="158"/>
      <c r="O74" s="158"/>
      <c r="P74" s="158"/>
      <c r="Q74" s="153"/>
      <c r="R74" s="153"/>
      <c r="S74" s="153"/>
      <c r="T74" s="153"/>
    </row>
    <row r="75" spans="1:20">
      <c r="B75" s="84"/>
      <c r="C75" s="84"/>
      <c r="D75" s="83"/>
      <c r="E75" s="83"/>
      <c r="F75" s="84"/>
      <c r="G75" s="84"/>
      <c r="H75" s="84"/>
      <c r="I75" s="84"/>
      <c r="J75" s="84"/>
      <c r="K75" s="84"/>
      <c r="L75" s="84"/>
      <c r="M75" s="153"/>
      <c r="N75" s="158"/>
      <c r="O75" s="158"/>
      <c r="P75" s="158"/>
      <c r="Q75" s="153"/>
      <c r="R75" s="153"/>
      <c r="S75" s="153"/>
      <c r="T75" s="153"/>
    </row>
    <row r="76" spans="1:20">
      <c r="B76" s="84"/>
      <c r="C76" s="84"/>
      <c r="D76" s="83"/>
      <c r="E76" s="83"/>
      <c r="F76" s="84"/>
      <c r="G76" s="84"/>
      <c r="H76" s="84"/>
      <c r="I76" s="84"/>
      <c r="J76" s="84"/>
      <c r="K76" s="84"/>
      <c r="L76" s="84"/>
      <c r="M76" s="153"/>
      <c r="N76" s="158"/>
      <c r="O76" s="158"/>
      <c r="P76" s="158"/>
      <c r="Q76" s="153"/>
      <c r="R76" s="153"/>
      <c r="S76" s="153"/>
      <c r="T76" s="153"/>
    </row>
    <row r="77" spans="1:20">
      <c r="B77" s="84"/>
      <c r="C77" s="84"/>
      <c r="D77" s="83"/>
      <c r="E77" s="83"/>
      <c r="F77" s="84"/>
      <c r="G77" s="84"/>
      <c r="H77" s="84"/>
      <c r="I77" s="84"/>
      <c r="J77" s="84"/>
      <c r="K77" s="84"/>
      <c r="L77" s="84"/>
      <c r="M77" s="153"/>
      <c r="N77" s="158"/>
      <c r="O77" s="158"/>
      <c r="P77" s="158"/>
      <c r="Q77" s="153"/>
      <c r="R77" s="153"/>
      <c r="S77" s="153"/>
      <c r="T77" s="153"/>
    </row>
    <row r="78" spans="1:20">
      <c r="B78" s="84"/>
      <c r="C78" s="84"/>
      <c r="D78" s="83"/>
      <c r="E78" s="83"/>
      <c r="F78" s="84"/>
      <c r="G78" s="84"/>
      <c r="H78" s="84"/>
      <c r="I78" s="84"/>
      <c r="J78" s="84"/>
      <c r="K78" s="84"/>
      <c r="L78" s="84"/>
      <c r="M78" s="153"/>
      <c r="N78" s="158"/>
      <c r="O78" s="158"/>
      <c r="P78" s="158"/>
      <c r="Q78" s="153"/>
      <c r="R78" s="153"/>
      <c r="S78" s="153"/>
      <c r="T78" s="153"/>
    </row>
    <row r="79" spans="1:20">
      <c r="B79" s="84"/>
      <c r="C79" s="84"/>
      <c r="D79" s="83"/>
      <c r="E79" s="83"/>
      <c r="F79" s="84"/>
      <c r="G79" s="84"/>
      <c r="H79" s="84"/>
      <c r="I79" s="84"/>
      <c r="J79" s="84"/>
      <c r="K79" s="84"/>
      <c r="L79" s="84"/>
      <c r="M79" s="153"/>
      <c r="N79" s="158"/>
      <c r="O79" s="158"/>
      <c r="P79" s="158"/>
      <c r="Q79" s="153"/>
      <c r="R79" s="153"/>
      <c r="S79" s="153"/>
      <c r="T79" s="153"/>
    </row>
    <row r="80" spans="1:20">
      <c r="B80" s="84"/>
      <c r="C80" s="84"/>
      <c r="D80" s="83"/>
      <c r="E80" s="83"/>
      <c r="F80" s="84"/>
      <c r="G80" s="84"/>
      <c r="H80" s="84"/>
      <c r="I80" s="84"/>
      <c r="J80" s="84"/>
      <c r="K80" s="84"/>
      <c r="L80" s="84"/>
      <c r="M80" s="153"/>
      <c r="N80" s="158"/>
      <c r="O80" s="158"/>
      <c r="P80" s="158"/>
      <c r="Q80" s="153"/>
      <c r="R80" s="153"/>
      <c r="S80" s="153"/>
      <c r="T80" s="153"/>
    </row>
    <row r="81" spans="2:20">
      <c r="B81" s="84"/>
      <c r="C81" s="84"/>
      <c r="D81" s="83"/>
      <c r="E81" s="83"/>
      <c r="F81" s="84"/>
      <c r="G81" s="84"/>
      <c r="H81" s="84"/>
      <c r="I81" s="84"/>
      <c r="J81" s="84"/>
      <c r="K81" s="84"/>
      <c r="L81" s="84"/>
      <c r="M81" s="153"/>
      <c r="N81" s="158"/>
      <c r="O81" s="158"/>
      <c r="P81" s="158"/>
      <c r="Q81" s="153"/>
      <c r="R81" s="153"/>
      <c r="S81" s="153"/>
      <c r="T81" s="153"/>
    </row>
    <row r="82" spans="2:20">
      <c r="B82" s="84"/>
      <c r="C82" s="84"/>
      <c r="D82" s="83"/>
      <c r="E82" s="83"/>
      <c r="F82" s="84"/>
      <c r="G82" s="84"/>
      <c r="H82" s="84"/>
      <c r="I82" s="84"/>
      <c r="J82" s="84"/>
      <c r="K82" s="84"/>
      <c r="L82" s="84"/>
      <c r="M82" s="153"/>
      <c r="N82" s="158"/>
      <c r="O82" s="158"/>
      <c r="P82" s="158"/>
      <c r="Q82" s="153"/>
      <c r="R82" s="153"/>
      <c r="S82" s="153"/>
      <c r="T82" s="153"/>
    </row>
    <row r="83" spans="2:20">
      <c r="B83" s="84"/>
      <c r="C83" s="84"/>
      <c r="D83" s="83"/>
      <c r="E83" s="83"/>
      <c r="F83" s="84"/>
      <c r="G83" s="84"/>
      <c r="H83" s="84"/>
      <c r="I83" s="84"/>
      <c r="J83" s="84"/>
      <c r="K83" s="84"/>
      <c r="L83" s="84"/>
      <c r="M83" s="153"/>
      <c r="N83" s="158"/>
      <c r="O83" s="158"/>
      <c r="P83" s="158"/>
      <c r="Q83" s="153"/>
      <c r="R83" s="153"/>
      <c r="S83" s="153"/>
      <c r="T83" s="153"/>
    </row>
    <row r="84" spans="2:20">
      <c r="B84" s="84"/>
      <c r="C84" s="84"/>
      <c r="D84" s="83"/>
      <c r="E84" s="83"/>
      <c r="F84" s="84"/>
      <c r="G84" s="84"/>
      <c r="H84" s="84"/>
      <c r="I84" s="84"/>
      <c r="J84" s="84"/>
      <c r="K84" s="84"/>
      <c r="L84" s="84"/>
      <c r="M84" s="153"/>
      <c r="N84" s="158"/>
      <c r="O84" s="158"/>
      <c r="P84" s="158"/>
      <c r="Q84" s="153"/>
      <c r="R84" s="153"/>
      <c r="S84" s="153"/>
      <c r="T84" s="153"/>
    </row>
    <row r="85" spans="2:20">
      <c r="B85" s="84"/>
      <c r="C85" s="84"/>
      <c r="D85" s="83"/>
      <c r="E85" s="83"/>
      <c r="F85" s="84"/>
      <c r="G85" s="84"/>
      <c r="H85" s="84"/>
      <c r="I85" s="84"/>
      <c r="J85" s="84"/>
      <c r="K85" s="84"/>
      <c r="L85" s="84"/>
      <c r="M85" s="153"/>
      <c r="N85" s="158"/>
      <c r="O85" s="158"/>
      <c r="P85" s="158"/>
      <c r="Q85" s="153"/>
      <c r="R85" s="153"/>
      <c r="S85" s="153"/>
      <c r="T85" s="153"/>
    </row>
    <row r="86" spans="2:20">
      <c r="B86" s="84"/>
      <c r="C86" s="84"/>
      <c r="D86" s="83"/>
      <c r="E86" s="83"/>
      <c r="F86" s="84"/>
      <c r="G86" s="84"/>
      <c r="H86" s="84"/>
      <c r="I86" s="84"/>
      <c r="J86" s="84"/>
      <c r="K86" s="84"/>
      <c r="L86" s="84"/>
      <c r="M86" s="153"/>
      <c r="N86" s="158"/>
      <c r="O86" s="158"/>
      <c r="P86" s="158"/>
      <c r="Q86" s="153"/>
      <c r="R86" s="153"/>
      <c r="S86" s="153"/>
      <c r="T86" s="153"/>
    </row>
    <row r="87" spans="2:20">
      <c r="B87" s="84"/>
      <c r="C87" s="84"/>
      <c r="D87" s="83"/>
      <c r="E87" s="83"/>
      <c r="F87" s="84"/>
      <c r="G87" s="84"/>
      <c r="H87" s="84"/>
      <c r="I87" s="84"/>
      <c r="J87" s="84"/>
      <c r="K87" s="84"/>
      <c r="L87" s="84"/>
      <c r="M87" s="153"/>
      <c r="N87" s="158"/>
      <c r="O87" s="158"/>
      <c r="P87" s="158"/>
      <c r="Q87" s="153"/>
      <c r="R87" s="153"/>
      <c r="S87" s="153"/>
      <c r="T87" s="153"/>
    </row>
    <row r="88" spans="2:20">
      <c r="B88" s="84"/>
      <c r="C88" s="84"/>
      <c r="D88" s="83"/>
      <c r="E88" s="83"/>
      <c r="F88" s="84"/>
      <c r="G88" s="84"/>
      <c r="H88" s="84"/>
      <c r="I88" s="84"/>
      <c r="J88" s="84"/>
      <c r="K88" s="84"/>
      <c r="L88" s="84"/>
      <c r="M88" s="153"/>
      <c r="N88" s="158"/>
      <c r="O88" s="158"/>
      <c r="P88" s="158"/>
      <c r="Q88" s="153"/>
      <c r="R88" s="153"/>
      <c r="S88" s="153"/>
      <c r="T88" s="153"/>
    </row>
    <row r="89" spans="2:20">
      <c r="B89" s="84"/>
      <c r="C89" s="84"/>
      <c r="D89" s="83"/>
      <c r="E89" s="83"/>
      <c r="F89" s="84"/>
      <c r="G89" s="84"/>
      <c r="H89" s="84"/>
      <c r="I89" s="84"/>
      <c r="J89" s="84"/>
      <c r="K89" s="84"/>
      <c r="L89" s="84"/>
      <c r="M89" s="153"/>
      <c r="N89" s="158"/>
      <c r="O89" s="158"/>
      <c r="P89" s="158"/>
      <c r="Q89" s="153"/>
      <c r="R89" s="153"/>
      <c r="S89" s="153"/>
      <c r="T89" s="153"/>
    </row>
    <row r="90" spans="2:20">
      <c r="B90" s="84"/>
      <c r="C90" s="84"/>
      <c r="D90" s="83"/>
      <c r="E90" s="83"/>
      <c r="F90" s="84"/>
      <c r="G90" s="84"/>
      <c r="H90" s="84"/>
      <c r="I90" s="84"/>
      <c r="J90" s="84"/>
      <c r="K90" s="84"/>
      <c r="L90" s="84"/>
      <c r="M90" s="153"/>
      <c r="N90" s="158"/>
      <c r="O90" s="158"/>
      <c r="P90" s="158"/>
      <c r="Q90" s="153"/>
      <c r="R90" s="153"/>
      <c r="S90" s="153"/>
      <c r="T90" s="153"/>
    </row>
    <row r="91" spans="2:20">
      <c r="B91" s="84"/>
      <c r="C91" s="84"/>
      <c r="D91" s="83"/>
      <c r="E91" s="83"/>
      <c r="F91" s="84"/>
      <c r="G91" s="84"/>
      <c r="H91" s="84"/>
      <c r="I91" s="84"/>
      <c r="J91" s="84"/>
      <c r="K91" s="84"/>
      <c r="L91" s="84"/>
      <c r="M91" s="153"/>
      <c r="N91" s="158"/>
      <c r="O91" s="158"/>
      <c r="P91" s="158"/>
      <c r="Q91" s="153"/>
      <c r="R91" s="153"/>
      <c r="S91" s="153"/>
      <c r="T91" s="153"/>
    </row>
    <row r="92" spans="2:20">
      <c r="B92" s="84"/>
      <c r="C92" s="84"/>
      <c r="D92" s="83"/>
      <c r="E92" s="83"/>
      <c r="F92" s="84"/>
      <c r="G92" s="84"/>
      <c r="H92" s="84"/>
      <c r="I92" s="84"/>
      <c r="J92" s="84"/>
      <c r="K92" s="84"/>
      <c r="L92" s="84"/>
      <c r="M92" s="153"/>
      <c r="N92" s="158"/>
      <c r="O92" s="158"/>
      <c r="P92" s="158"/>
      <c r="Q92" s="153"/>
      <c r="R92" s="153"/>
      <c r="S92" s="153"/>
      <c r="T92" s="153"/>
    </row>
    <row r="93" spans="2:20">
      <c r="B93" s="84"/>
      <c r="C93" s="84"/>
      <c r="D93" s="83"/>
      <c r="E93" s="83"/>
      <c r="F93" s="84"/>
      <c r="G93" s="84"/>
      <c r="H93" s="84"/>
      <c r="I93" s="84"/>
      <c r="J93" s="84"/>
      <c r="K93" s="84"/>
      <c r="L93" s="84"/>
      <c r="M93" s="153"/>
      <c r="N93" s="158"/>
      <c r="O93" s="158"/>
      <c r="P93" s="158"/>
      <c r="Q93" s="153"/>
      <c r="R93" s="153"/>
      <c r="S93" s="153"/>
      <c r="T93" s="153"/>
    </row>
    <row r="94" spans="2:20">
      <c r="B94" s="84"/>
      <c r="C94" s="84"/>
      <c r="D94" s="83"/>
      <c r="E94" s="83"/>
      <c r="F94" s="84"/>
      <c r="G94" s="84"/>
      <c r="H94" s="84"/>
      <c r="I94" s="84"/>
      <c r="J94" s="84"/>
      <c r="K94" s="84"/>
      <c r="L94" s="84"/>
      <c r="M94" s="153"/>
      <c r="N94" s="158"/>
      <c r="O94" s="158"/>
      <c r="P94" s="158"/>
      <c r="Q94" s="153"/>
      <c r="R94" s="153"/>
      <c r="S94" s="153"/>
      <c r="T94" s="153"/>
    </row>
    <row r="95" spans="2:20">
      <c r="B95" s="84"/>
      <c r="C95" s="84"/>
      <c r="D95" s="83"/>
      <c r="E95" s="83"/>
      <c r="F95" s="84"/>
      <c r="G95" s="84"/>
      <c r="H95" s="84"/>
      <c r="I95" s="84"/>
      <c r="J95" s="84"/>
      <c r="K95" s="84"/>
      <c r="L95" s="84"/>
      <c r="M95" s="153"/>
      <c r="N95" s="158"/>
      <c r="O95" s="158"/>
      <c r="P95" s="158"/>
      <c r="Q95" s="153"/>
      <c r="R95" s="153"/>
      <c r="S95" s="153"/>
      <c r="T95" s="153"/>
    </row>
    <row r="96" spans="2:20">
      <c r="B96" s="84"/>
      <c r="C96" s="84"/>
      <c r="D96" s="83"/>
      <c r="E96" s="83"/>
      <c r="F96" s="84"/>
      <c r="G96" s="84"/>
      <c r="H96" s="84"/>
      <c r="I96" s="84"/>
      <c r="J96" s="84"/>
      <c r="K96" s="84"/>
      <c r="L96" s="84"/>
      <c r="M96" s="153"/>
      <c r="N96" s="158"/>
      <c r="O96" s="158"/>
      <c r="P96" s="158"/>
      <c r="Q96" s="153"/>
      <c r="R96" s="153"/>
      <c r="S96" s="153"/>
      <c r="T96" s="153"/>
    </row>
    <row r="97" spans="2:20">
      <c r="B97" s="84"/>
      <c r="C97" s="84"/>
      <c r="D97" s="83"/>
      <c r="E97" s="83"/>
      <c r="F97" s="84"/>
      <c r="G97" s="84"/>
      <c r="H97" s="84"/>
      <c r="I97" s="84"/>
      <c r="J97" s="84"/>
      <c r="K97" s="84"/>
      <c r="L97" s="84"/>
      <c r="M97" s="153"/>
      <c r="N97" s="158"/>
      <c r="O97" s="158"/>
      <c r="P97" s="158"/>
      <c r="Q97" s="153"/>
      <c r="R97" s="153"/>
      <c r="S97" s="153"/>
      <c r="T97" s="153"/>
    </row>
    <row r="98" spans="2:20">
      <c r="B98" s="84"/>
      <c r="C98" s="84"/>
      <c r="D98" s="83"/>
      <c r="E98" s="83"/>
      <c r="F98" s="84"/>
      <c r="G98" s="84"/>
      <c r="H98" s="84"/>
      <c r="I98" s="84"/>
      <c r="J98" s="84"/>
      <c r="K98" s="84"/>
      <c r="L98" s="84"/>
      <c r="M98" s="153"/>
      <c r="N98" s="158"/>
      <c r="O98" s="158"/>
      <c r="P98" s="158"/>
      <c r="Q98" s="153"/>
      <c r="R98" s="153"/>
      <c r="S98" s="153"/>
      <c r="T98" s="153"/>
    </row>
    <row r="99" spans="2:20">
      <c r="B99" s="84"/>
      <c r="C99" s="84"/>
      <c r="D99" s="83"/>
      <c r="E99" s="83"/>
      <c r="F99" s="84"/>
      <c r="G99" s="84"/>
      <c r="H99" s="84"/>
      <c r="I99" s="84"/>
      <c r="J99" s="84"/>
      <c r="K99" s="84"/>
      <c r="L99" s="84"/>
      <c r="M99" s="153"/>
      <c r="N99" s="158"/>
      <c r="O99" s="158"/>
      <c r="P99" s="158"/>
      <c r="Q99" s="153"/>
      <c r="R99" s="153"/>
      <c r="S99" s="153"/>
      <c r="T99" s="153"/>
    </row>
    <row r="100" spans="2:20">
      <c r="B100" s="84"/>
      <c r="C100" s="84"/>
      <c r="D100" s="83"/>
      <c r="E100" s="83"/>
      <c r="F100" s="84"/>
      <c r="G100" s="84"/>
      <c r="H100" s="84"/>
      <c r="I100" s="84"/>
      <c r="J100" s="84"/>
      <c r="K100" s="84"/>
      <c r="L100" s="84"/>
      <c r="M100" s="153"/>
      <c r="N100" s="158"/>
      <c r="O100" s="158"/>
      <c r="P100" s="158"/>
      <c r="Q100" s="153"/>
      <c r="R100" s="153"/>
      <c r="S100" s="153"/>
      <c r="T100" s="153"/>
    </row>
    <row r="101" spans="2:20">
      <c r="B101" s="84"/>
      <c r="C101" s="84"/>
      <c r="D101" s="83"/>
      <c r="E101" s="83"/>
      <c r="F101" s="84"/>
      <c r="G101" s="84"/>
      <c r="H101" s="84"/>
      <c r="I101" s="84"/>
      <c r="J101" s="84"/>
      <c r="K101" s="84"/>
      <c r="L101" s="84"/>
      <c r="M101" s="153"/>
      <c r="N101" s="158"/>
      <c r="O101" s="158"/>
      <c r="P101" s="158"/>
      <c r="Q101" s="153"/>
      <c r="R101" s="153"/>
      <c r="S101" s="153"/>
      <c r="T101" s="153"/>
    </row>
    <row r="102" spans="2:20">
      <c r="B102" s="84"/>
      <c r="C102" s="84"/>
      <c r="D102" s="83"/>
      <c r="E102" s="83"/>
      <c r="F102" s="84"/>
      <c r="G102" s="84"/>
      <c r="H102" s="84"/>
      <c r="I102" s="84"/>
      <c r="J102" s="84"/>
      <c r="K102" s="84"/>
      <c r="L102" s="84"/>
      <c r="M102" s="153"/>
      <c r="N102" s="158"/>
      <c r="O102" s="158"/>
      <c r="P102" s="158"/>
      <c r="Q102" s="153"/>
      <c r="R102" s="153"/>
      <c r="S102" s="153"/>
      <c r="T102" s="153"/>
    </row>
    <row r="103" spans="2:20">
      <c r="B103" s="84"/>
      <c r="C103" s="84"/>
      <c r="D103" s="83"/>
      <c r="E103" s="83"/>
      <c r="F103" s="84"/>
      <c r="G103" s="84"/>
      <c r="H103" s="84"/>
      <c r="I103" s="84"/>
      <c r="J103" s="84"/>
      <c r="K103" s="84"/>
      <c r="L103" s="84"/>
      <c r="M103" s="153"/>
      <c r="N103" s="158"/>
      <c r="O103" s="158"/>
      <c r="P103" s="158"/>
      <c r="Q103" s="153"/>
      <c r="R103" s="153"/>
      <c r="S103" s="153"/>
      <c r="T103" s="153"/>
    </row>
    <row r="104" spans="2:20">
      <c r="B104" s="84"/>
      <c r="C104" s="84"/>
      <c r="D104" s="83"/>
      <c r="E104" s="83"/>
      <c r="F104" s="84"/>
      <c r="G104" s="84"/>
      <c r="H104" s="84"/>
      <c r="I104" s="84"/>
      <c r="J104" s="84"/>
      <c r="K104" s="84"/>
      <c r="L104" s="84"/>
      <c r="M104" s="153"/>
      <c r="N104" s="158"/>
      <c r="O104" s="158"/>
      <c r="P104" s="158"/>
      <c r="Q104" s="153"/>
      <c r="R104" s="153"/>
      <c r="S104" s="153"/>
      <c r="T104" s="153"/>
    </row>
    <row r="105" spans="2:20">
      <c r="B105" s="84"/>
      <c r="C105" s="84"/>
      <c r="D105" s="83"/>
      <c r="E105" s="83"/>
      <c r="F105" s="84"/>
      <c r="G105" s="84"/>
      <c r="H105" s="84"/>
      <c r="I105" s="84"/>
      <c r="J105" s="84"/>
      <c r="K105" s="84"/>
      <c r="L105" s="84"/>
      <c r="M105" s="153"/>
      <c r="N105" s="158"/>
      <c r="O105" s="158"/>
      <c r="P105" s="158"/>
      <c r="Q105" s="153"/>
      <c r="R105" s="153"/>
      <c r="S105" s="153"/>
      <c r="T105" s="153"/>
    </row>
    <row r="106" spans="2:20">
      <c r="B106" s="84"/>
      <c r="C106" s="84"/>
      <c r="D106" s="83"/>
      <c r="E106" s="83"/>
      <c r="F106" s="84"/>
      <c r="G106" s="84"/>
      <c r="H106" s="84"/>
      <c r="I106" s="84"/>
      <c r="J106" s="84"/>
      <c r="K106" s="84"/>
      <c r="L106" s="84"/>
      <c r="M106" s="153"/>
      <c r="N106" s="158"/>
      <c r="O106" s="158"/>
      <c r="P106" s="158"/>
      <c r="Q106" s="153"/>
      <c r="R106" s="153"/>
      <c r="S106" s="153"/>
      <c r="T106" s="153"/>
    </row>
    <row r="107" spans="2:20">
      <c r="B107" s="84"/>
      <c r="C107" s="84"/>
      <c r="D107" s="83"/>
      <c r="E107" s="83"/>
      <c r="F107" s="84"/>
      <c r="G107" s="84"/>
      <c r="H107" s="84"/>
      <c r="I107" s="84"/>
      <c r="J107" s="84"/>
      <c r="K107" s="84"/>
      <c r="L107" s="84"/>
      <c r="M107" s="153"/>
      <c r="N107" s="158"/>
      <c r="O107" s="158"/>
      <c r="P107" s="158"/>
      <c r="Q107" s="153"/>
      <c r="R107" s="153"/>
      <c r="S107" s="153"/>
      <c r="T107" s="153"/>
    </row>
    <row r="108" spans="2:20">
      <c r="B108" s="84"/>
      <c r="C108" s="84"/>
      <c r="D108" s="83"/>
      <c r="E108" s="83"/>
      <c r="F108" s="84"/>
      <c r="G108" s="84"/>
      <c r="H108" s="84"/>
      <c r="I108" s="84"/>
      <c r="J108" s="84"/>
      <c r="K108" s="84"/>
      <c r="L108" s="84"/>
      <c r="M108" s="153"/>
      <c r="N108" s="158"/>
      <c r="O108" s="158"/>
      <c r="P108" s="158"/>
      <c r="Q108" s="153"/>
      <c r="R108" s="153"/>
      <c r="S108" s="153"/>
      <c r="T108" s="153"/>
    </row>
    <row r="109" spans="2:20">
      <c r="B109" s="84"/>
      <c r="C109" s="84"/>
      <c r="D109" s="83"/>
      <c r="E109" s="83"/>
      <c r="F109" s="84"/>
      <c r="G109" s="84"/>
      <c r="H109" s="84"/>
      <c r="I109" s="84"/>
      <c r="J109" s="84"/>
      <c r="K109" s="84"/>
      <c r="L109" s="84"/>
      <c r="M109" s="153"/>
      <c r="N109" s="158"/>
      <c r="O109" s="158"/>
      <c r="P109" s="158"/>
      <c r="Q109" s="153"/>
      <c r="R109" s="153"/>
      <c r="S109" s="153"/>
      <c r="T109" s="153"/>
    </row>
    <row r="110" spans="2:20">
      <c r="B110" s="84"/>
      <c r="C110" s="84"/>
      <c r="D110" s="83"/>
      <c r="E110" s="83"/>
      <c r="F110" s="84"/>
      <c r="G110" s="84"/>
      <c r="H110" s="84"/>
      <c r="I110" s="84"/>
      <c r="J110" s="84"/>
      <c r="K110" s="84"/>
      <c r="L110" s="84"/>
      <c r="M110" s="153"/>
      <c r="N110" s="158"/>
      <c r="O110" s="158"/>
      <c r="P110" s="158"/>
      <c r="Q110" s="153"/>
      <c r="R110" s="153"/>
      <c r="S110" s="153"/>
      <c r="T110" s="153"/>
    </row>
    <row r="111" spans="2:20">
      <c r="B111" s="84"/>
      <c r="C111" s="84"/>
      <c r="D111" s="83"/>
      <c r="E111" s="83"/>
      <c r="F111" s="84"/>
      <c r="G111" s="84"/>
      <c r="H111" s="84"/>
      <c r="I111" s="84"/>
      <c r="J111" s="84"/>
      <c r="K111" s="84"/>
      <c r="L111" s="84"/>
      <c r="M111" s="153"/>
      <c r="N111" s="158"/>
      <c r="O111" s="158"/>
      <c r="P111" s="158"/>
      <c r="Q111" s="153"/>
      <c r="R111" s="153"/>
      <c r="S111" s="153"/>
      <c r="T111" s="153"/>
    </row>
    <row r="112" spans="2:20">
      <c r="B112" s="84"/>
      <c r="C112" s="84"/>
      <c r="D112" s="83"/>
      <c r="E112" s="83"/>
      <c r="F112" s="84"/>
      <c r="G112" s="84"/>
      <c r="H112" s="84"/>
      <c r="I112" s="84"/>
      <c r="J112" s="84"/>
      <c r="K112" s="84"/>
      <c r="L112" s="84"/>
      <c r="M112" s="153"/>
      <c r="N112" s="158"/>
      <c r="O112" s="158"/>
      <c r="P112" s="158"/>
      <c r="Q112" s="153"/>
      <c r="R112" s="153"/>
      <c r="S112" s="153"/>
      <c r="T112" s="153"/>
    </row>
    <row r="113" spans="2:20">
      <c r="B113" s="84"/>
      <c r="C113" s="84"/>
      <c r="D113" s="83"/>
      <c r="E113" s="83"/>
      <c r="F113" s="84"/>
      <c r="G113" s="84"/>
      <c r="H113" s="84"/>
      <c r="I113" s="84"/>
      <c r="J113" s="84"/>
      <c r="K113" s="84"/>
      <c r="L113" s="84"/>
      <c r="M113" s="153"/>
      <c r="N113" s="158"/>
      <c r="O113" s="158"/>
      <c r="P113" s="158"/>
      <c r="Q113" s="153"/>
      <c r="R113" s="153"/>
      <c r="S113" s="153"/>
      <c r="T113" s="153"/>
    </row>
    <row r="114" spans="2:20">
      <c r="B114" s="84"/>
      <c r="C114" s="84"/>
      <c r="D114" s="83"/>
      <c r="E114" s="83"/>
      <c r="F114" s="84"/>
      <c r="G114" s="84"/>
      <c r="H114" s="84"/>
      <c r="I114" s="84"/>
      <c r="J114" s="84"/>
      <c r="K114" s="84"/>
      <c r="L114" s="84"/>
      <c r="M114" s="153"/>
      <c r="N114" s="158"/>
      <c r="O114" s="158"/>
      <c r="P114" s="158"/>
      <c r="Q114" s="153"/>
      <c r="R114" s="153"/>
      <c r="S114" s="153"/>
      <c r="T114" s="153"/>
    </row>
    <row r="115" spans="2:20">
      <c r="B115" s="84"/>
      <c r="C115" s="84"/>
      <c r="D115" s="83"/>
      <c r="E115" s="83"/>
      <c r="F115" s="84"/>
      <c r="G115" s="84"/>
      <c r="H115" s="84"/>
      <c r="I115" s="84"/>
      <c r="J115" s="84"/>
      <c r="K115" s="84"/>
      <c r="L115" s="84"/>
      <c r="M115" s="153"/>
      <c r="N115" s="158"/>
      <c r="O115" s="158"/>
      <c r="P115" s="158"/>
      <c r="Q115" s="153"/>
      <c r="R115" s="153"/>
      <c r="S115" s="153"/>
      <c r="T115" s="153"/>
    </row>
    <row r="116" spans="2:20">
      <c r="B116" s="84"/>
      <c r="C116" s="84"/>
      <c r="D116" s="83"/>
      <c r="E116" s="83"/>
      <c r="F116" s="84"/>
      <c r="G116" s="84"/>
      <c r="H116" s="84"/>
      <c r="I116" s="84"/>
      <c r="J116" s="84"/>
      <c r="K116" s="84"/>
      <c r="L116" s="84"/>
      <c r="M116" s="153"/>
      <c r="N116" s="158"/>
      <c r="O116" s="158"/>
      <c r="P116" s="158"/>
      <c r="Q116" s="153"/>
      <c r="R116" s="153"/>
      <c r="S116" s="153"/>
      <c r="T116" s="153"/>
    </row>
    <row r="117" spans="2:20">
      <c r="B117" s="84"/>
      <c r="C117" s="84"/>
      <c r="D117" s="83"/>
      <c r="E117" s="83"/>
      <c r="F117" s="84"/>
      <c r="G117" s="84"/>
      <c r="H117" s="84"/>
      <c r="I117" s="84"/>
      <c r="J117" s="84"/>
      <c r="K117" s="84"/>
      <c r="L117" s="84"/>
      <c r="M117" s="153"/>
      <c r="N117" s="158"/>
      <c r="O117" s="158"/>
      <c r="P117" s="158"/>
      <c r="Q117" s="153"/>
      <c r="R117" s="153"/>
      <c r="S117" s="153"/>
      <c r="T117" s="153"/>
    </row>
    <row r="118" spans="2:20">
      <c r="B118" s="84"/>
      <c r="C118" s="84"/>
      <c r="D118" s="83"/>
      <c r="E118" s="83"/>
      <c r="F118" s="84"/>
      <c r="G118" s="84"/>
      <c r="H118" s="84"/>
      <c r="I118" s="84"/>
      <c r="J118" s="84"/>
      <c r="K118" s="84"/>
      <c r="L118" s="84"/>
      <c r="M118" s="153"/>
      <c r="N118" s="158"/>
      <c r="O118" s="158"/>
      <c r="P118" s="158"/>
      <c r="Q118" s="153"/>
      <c r="R118" s="153"/>
      <c r="S118" s="153"/>
      <c r="T118" s="153"/>
    </row>
    <row r="119" spans="2:20">
      <c r="B119" s="84"/>
      <c r="C119" s="84"/>
      <c r="D119" s="83"/>
      <c r="E119" s="83"/>
      <c r="F119" s="84"/>
      <c r="G119" s="84"/>
      <c r="H119" s="84"/>
      <c r="I119" s="84"/>
      <c r="J119" s="84"/>
      <c r="K119" s="84"/>
      <c r="L119" s="84"/>
      <c r="M119" s="153"/>
      <c r="N119" s="158"/>
      <c r="O119" s="158"/>
      <c r="P119" s="158"/>
      <c r="Q119" s="153"/>
      <c r="R119" s="153"/>
      <c r="S119" s="153"/>
      <c r="T119" s="153"/>
    </row>
    <row r="120" spans="2:20">
      <c r="B120" s="84"/>
      <c r="C120" s="84"/>
      <c r="D120" s="83"/>
      <c r="E120" s="83"/>
      <c r="F120" s="84"/>
      <c r="G120" s="84"/>
      <c r="H120" s="84"/>
      <c r="I120" s="84"/>
      <c r="J120" s="84"/>
      <c r="K120" s="84"/>
      <c r="L120" s="84"/>
      <c r="M120" s="153"/>
      <c r="N120" s="158"/>
      <c r="O120" s="158"/>
      <c r="P120" s="158"/>
      <c r="Q120" s="153"/>
      <c r="R120" s="153"/>
      <c r="S120" s="153"/>
      <c r="T120" s="153"/>
    </row>
    <row r="121" spans="2:20">
      <c r="B121" s="84"/>
      <c r="C121" s="84"/>
      <c r="D121" s="83"/>
      <c r="E121" s="83"/>
      <c r="F121" s="84"/>
      <c r="G121" s="84"/>
      <c r="H121" s="84"/>
      <c r="I121" s="84"/>
      <c r="J121" s="84"/>
      <c r="K121" s="84"/>
      <c r="L121" s="84"/>
      <c r="M121" s="153"/>
      <c r="N121" s="158"/>
      <c r="O121" s="158"/>
      <c r="P121" s="158"/>
      <c r="Q121" s="153"/>
      <c r="R121" s="153"/>
      <c r="S121" s="153"/>
      <c r="T121" s="153"/>
    </row>
    <row r="122" spans="2:20">
      <c r="B122" s="84"/>
      <c r="C122" s="84"/>
      <c r="D122" s="83"/>
      <c r="E122" s="83"/>
      <c r="F122" s="84"/>
      <c r="G122" s="84"/>
      <c r="H122" s="84"/>
      <c r="I122" s="84"/>
      <c r="J122" s="84"/>
      <c r="K122" s="84"/>
      <c r="L122" s="84"/>
      <c r="M122" s="153"/>
      <c r="N122" s="158"/>
      <c r="O122" s="158"/>
      <c r="P122" s="158"/>
      <c r="Q122" s="153"/>
      <c r="R122" s="153"/>
      <c r="S122" s="153"/>
      <c r="T122" s="153"/>
    </row>
    <row r="123" spans="2:20">
      <c r="B123" s="84"/>
      <c r="C123" s="84"/>
      <c r="D123" s="83"/>
      <c r="E123" s="83"/>
      <c r="F123" s="84"/>
      <c r="G123" s="84"/>
      <c r="H123" s="84"/>
      <c r="I123" s="84"/>
      <c r="J123" s="84"/>
      <c r="K123" s="84"/>
      <c r="L123" s="84"/>
      <c r="M123" s="153"/>
      <c r="N123" s="158"/>
      <c r="O123" s="158"/>
      <c r="P123" s="158"/>
      <c r="Q123" s="153"/>
      <c r="R123" s="153"/>
      <c r="S123" s="153"/>
      <c r="T123" s="153"/>
    </row>
    <row r="124" spans="2:20">
      <c r="B124" s="84"/>
      <c r="C124" s="84"/>
      <c r="D124" s="83"/>
      <c r="E124" s="83"/>
      <c r="F124" s="84"/>
      <c r="G124" s="84"/>
      <c r="H124" s="84"/>
      <c r="I124" s="84"/>
      <c r="J124" s="84"/>
      <c r="K124" s="84"/>
      <c r="L124" s="84"/>
      <c r="M124" s="153"/>
      <c r="N124" s="158"/>
      <c r="O124" s="158"/>
      <c r="P124" s="158"/>
      <c r="Q124" s="153"/>
      <c r="R124" s="153"/>
      <c r="S124" s="153"/>
      <c r="T124" s="153"/>
    </row>
    <row r="125" spans="2:20">
      <c r="B125" s="84"/>
      <c r="C125" s="84"/>
      <c r="D125" s="83"/>
      <c r="E125" s="83"/>
      <c r="F125" s="84"/>
      <c r="G125" s="84"/>
      <c r="H125" s="84"/>
      <c r="I125" s="84"/>
      <c r="J125" s="84"/>
      <c r="K125" s="84"/>
      <c r="L125" s="84"/>
      <c r="M125" s="153"/>
      <c r="N125" s="158"/>
      <c r="O125" s="158"/>
      <c r="P125" s="158"/>
      <c r="Q125" s="153"/>
      <c r="R125" s="153"/>
      <c r="S125" s="153"/>
      <c r="T125" s="153"/>
    </row>
    <row r="126" spans="2:20">
      <c r="B126" s="84"/>
      <c r="C126" s="84"/>
      <c r="D126" s="83"/>
      <c r="E126" s="83"/>
      <c r="F126" s="84"/>
      <c r="G126" s="84"/>
      <c r="H126" s="84"/>
      <c r="I126" s="84"/>
      <c r="J126" s="84"/>
      <c r="K126" s="84"/>
      <c r="L126" s="84"/>
      <c r="M126" s="153"/>
      <c r="N126" s="158"/>
      <c r="O126" s="158"/>
      <c r="P126" s="158"/>
      <c r="Q126" s="153"/>
      <c r="R126" s="153"/>
      <c r="S126" s="153"/>
      <c r="T126" s="153"/>
    </row>
    <row r="127" spans="2:20">
      <c r="B127" s="84"/>
      <c r="C127" s="84"/>
      <c r="D127" s="83"/>
      <c r="E127" s="83"/>
      <c r="F127" s="84"/>
      <c r="G127" s="84"/>
      <c r="H127" s="84"/>
      <c r="I127" s="84"/>
      <c r="J127" s="84"/>
      <c r="K127" s="84"/>
      <c r="L127" s="84"/>
      <c r="M127" s="153"/>
      <c r="N127" s="158"/>
      <c r="O127" s="158"/>
      <c r="P127" s="158"/>
      <c r="Q127" s="153"/>
      <c r="R127" s="153"/>
      <c r="S127" s="153"/>
      <c r="T127" s="153"/>
    </row>
    <row r="128" spans="2:20">
      <c r="B128" s="84"/>
      <c r="C128" s="84"/>
      <c r="D128" s="83"/>
      <c r="E128" s="83"/>
      <c r="F128" s="84"/>
      <c r="G128" s="84"/>
      <c r="H128" s="84"/>
      <c r="I128" s="84"/>
      <c r="J128" s="84"/>
      <c r="K128" s="84"/>
      <c r="L128" s="84"/>
      <c r="M128" s="153"/>
      <c r="N128" s="158"/>
      <c r="O128" s="158"/>
      <c r="P128" s="158"/>
      <c r="Q128" s="153"/>
      <c r="R128" s="153"/>
      <c r="S128" s="153"/>
      <c r="T128" s="153"/>
    </row>
    <row r="129" spans="2:20">
      <c r="B129" s="84"/>
      <c r="C129" s="84"/>
      <c r="D129" s="83"/>
      <c r="E129" s="83"/>
      <c r="F129" s="84"/>
      <c r="G129" s="84"/>
      <c r="H129" s="84"/>
      <c r="I129" s="84"/>
      <c r="J129" s="84"/>
      <c r="K129" s="84"/>
      <c r="L129" s="84"/>
      <c r="M129" s="153"/>
      <c r="N129" s="158"/>
      <c r="O129" s="158"/>
      <c r="P129" s="158"/>
      <c r="Q129" s="153"/>
      <c r="R129" s="153"/>
      <c r="S129" s="153"/>
      <c r="T129" s="153"/>
    </row>
    <row r="130" spans="2:20">
      <c r="B130" s="84"/>
      <c r="C130" s="84"/>
      <c r="D130" s="83"/>
      <c r="E130" s="83"/>
      <c r="F130" s="84"/>
      <c r="G130" s="84"/>
      <c r="H130" s="84"/>
      <c r="I130" s="84"/>
      <c r="J130" s="84"/>
      <c r="K130" s="84"/>
      <c r="L130" s="84"/>
      <c r="M130" s="153"/>
      <c r="N130" s="158"/>
      <c r="O130" s="158"/>
      <c r="P130" s="158"/>
      <c r="Q130" s="153"/>
      <c r="R130" s="153"/>
      <c r="S130" s="153"/>
      <c r="T130" s="153"/>
    </row>
    <row r="131" spans="2:20">
      <c r="B131" s="84"/>
      <c r="C131" s="84"/>
      <c r="D131" s="83"/>
      <c r="E131" s="83"/>
      <c r="F131" s="84"/>
      <c r="G131" s="84"/>
      <c r="H131" s="84"/>
      <c r="I131" s="84"/>
      <c r="J131" s="84"/>
      <c r="K131" s="84"/>
      <c r="L131" s="84"/>
      <c r="M131" s="153"/>
      <c r="N131" s="158"/>
      <c r="O131" s="158"/>
      <c r="P131" s="158"/>
      <c r="Q131" s="153"/>
      <c r="R131" s="153"/>
      <c r="S131" s="153"/>
      <c r="T131" s="153"/>
    </row>
    <row r="132" spans="2:20">
      <c r="B132" s="84"/>
      <c r="C132" s="84"/>
      <c r="D132" s="83"/>
      <c r="E132" s="83"/>
      <c r="F132" s="84"/>
      <c r="G132" s="84"/>
      <c r="H132" s="84"/>
      <c r="I132" s="84"/>
      <c r="J132" s="84"/>
      <c r="K132" s="84"/>
      <c r="L132" s="84"/>
      <c r="M132" s="153"/>
      <c r="N132" s="158"/>
      <c r="O132" s="158"/>
      <c r="P132" s="158"/>
      <c r="Q132" s="153"/>
      <c r="R132" s="153"/>
      <c r="S132" s="153"/>
      <c r="T132" s="153"/>
    </row>
    <row r="133" spans="2:20">
      <c r="B133" s="84"/>
      <c r="C133" s="84"/>
      <c r="D133" s="83"/>
      <c r="E133" s="83"/>
      <c r="F133" s="84"/>
      <c r="G133" s="84"/>
      <c r="H133" s="84"/>
      <c r="I133" s="84"/>
      <c r="J133" s="84"/>
      <c r="K133" s="84"/>
      <c r="L133" s="84"/>
      <c r="M133" s="153"/>
      <c r="N133" s="158"/>
      <c r="O133" s="158"/>
      <c r="P133" s="158"/>
      <c r="Q133" s="153"/>
      <c r="R133" s="153"/>
      <c r="S133" s="153"/>
      <c r="T133" s="153"/>
    </row>
    <row r="134" spans="2:20">
      <c r="B134" s="84"/>
      <c r="C134" s="84"/>
      <c r="D134" s="83"/>
      <c r="E134" s="83"/>
      <c r="F134" s="84"/>
      <c r="G134" s="84"/>
      <c r="H134" s="84"/>
      <c r="I134" s="84"/>
      <c r="J134" s="84"/>
      <c r="K134" s="84"/>
      <c r="L134" s="84"/>
      <c r="M134" s="153"/>
      <c r="N134" s="158"/>
      <c r="O134" s="158"/>
      <c r="P134" s="158"/>
      <c r="Q134" s="153"/>
      <c r="R134" s="153"/>
      <c r="S134" s="153"/>
      <c r="T134" s="153"/>
    </row>
    <row r="135" spans="2:20">
      <c r="B135" s="84"/>
      <c r="C135" s="84"/>
      <c r="D135" s="83"/>
      <c r="E135" s="83"/>
      <c r="F135" s="84"/>
      <c r="G135" s="84"/>
      <c r="H135" s="84"/>
      <c r="I135" s="84"/>
      <c r="J135" s="84"/>
      <c r="K135" s="84"/>
      <c r="L135" s="84"/>
      <c r="M135" s="153"/>
      <c r="N135" s="158"/>
      <c r="O135" s="158"/>
      <c r="P135" s="158"/>
      <c r="Q135" s="153"/>
      <c r="R135" s="153"/>
      <c r="S135" s="153"/>
      <c r="T135" s="153"/>
    </row>
    <row r="136" spans="2:20">
      <c r="B136" s="84"/>
      <c r="C136" s="84"/>
      <c r="D136" s="83"/>
      <c r="E136" s="83"/>
      <c r="F136" s="84"/>
      <c r="G136" s="84"/>
      <c r="H136" s="84"/>
      <c r="I136" s="84"/>
      <c r="J136" s="84"/>
      <c r="K136" s="84"/>
      <c r="L136" s="84"/>
      <c r="M136" s="153"/>
      <c r="N136" s="158"/>
      <c r="O136" s="158"/>
      <c r="P136" s="158"/>
      <c r="Q136" s="153"/>
      <c r="R136" s="153"/>
      <c r="S136" s="153"/>
      <c r="T136" s="153"/>
    </row>
    <row r="137" spans="2:20">
      <c r="B137" s="84"/>
      <c r="C137" s="84"/>
      <c r="D137" s="83"/>
      <c r="E137" s="83"/>
      <c r="F137" s="84"/>
      <c r="G137" s="84"/>
      <c r="H137" s="84"/>
      <c r="I137" s="84"/>
      <c r="J137" s="84"/>
      <c r="K137" s="84"/>
      <c r="L137" s="84"/>
      <c r="M137" s="153"/>
      <c r="N137" s="158"/>
      <c r="O137" s="158"/>
      <c r="P137" s="158"/>
      <c r="Q137" s="153"/>
      <c r="R137" s="153"/>
      <c r="S137" s="153"/>
      <c r="T137" s="153"/>
    </row>
    <row r="138" spans="2:20">
      <c r="B138" s="84"/>
      <c r="C138" s="84"/>
      <c r="D138" s="83"/>
      <c r="E138" s="83"/>
      <c r="F138" s="84"/>
      <c r="G138" s="84"/>
      <c r="H138" s="84"/>
      <c r="I138" s="84"/>
      <c r="J138" s="84"/>
      <c r="K138" s="84"/>
      <c r="L138" s="84"/>
      <c r="M138" s="153"/>
      <c r="N138" s="158"/>
      <c r="O138" s="158"/>
      <c r="P138" s="158"/>
      <c r="Q138" s="153"/>
      <c r="R138" s="153"/>
      <c r="S138" s="153"/>
      <c r="T138" s="153"/>
    </row>
    <row r="139" spans="2:20">
      <c r="B139" s="84"/>
      <c r="C139" s="84"/>
      <c r="D139" s="83"/>
      <c r="E139" s="83"/>
      <c r="F139" s="84"/>
      <c r="G139" s="84"/>
      <c r="H139" s="84"/>
      <c r="I139" s="84"/>
      <c r="J139" s="84"/>
      <c r="K139" s="84"/>
      <c r="L139" s="84"/>
      <c r="M139" s="153"/>
      <c r="N139" s="158"/>
      <c r="O139" s="158"/>
      <c r="P139" s="158"/>
      <c r="Q139" s="153"/>
      <c r="R139" s="153"/>
      <c r="S139" s="153"/>
      <c r="T139" s="153"/>
    </row>
    <row r="140" spans="2:20">
      <c r="B140" s="84"/>
      <c r="C140" s="84"/>
      <c r="D140" s="83"/>
      <c r="E140" s="83"/>
      <c r="F140" s="84"/>
      <c r="G140" s="84"/>
      <c r="H140" s="84"/>
      <c r="I140" s="84"/>
      <c r="J140" s="84"/>
      <c r="K140" s="84"/>
      <c r="L140" s="84"/>
      <c r="M140" s="153"/>
      <c r="N140" s="158"/>
      <c r="O140" s="158"/>
      <c r="P140" s="158"/>
      <c r="Q140" s="153"/>
      <c r="R140" s="153"/>
      <c r="S140" s="153"/>
      <c r="T140" s="153"/>
    </row>
    <row r="141" spans="2:20">
      <c r="B141" s="84"/>
      <c r="C141" s="84"/>
      <c r="D141" s="83"/>
      <c r="E141" s="83"/>
      <c r="F141" s="84"/>
      <c r="G141" s="84"/>
      <c r="H141" s="84"/>
      <c r="I141" s="84"/>
      <c r="J141" s="84"/>
      <c r="K141" s="84"/>
      <c r="L141" s="84"/>
      <c r="M141" s="153"/>
      <c r="N141" s="158"/>
      <c r="O141" s="158"/>
      <c r="P141" s="158"/>
      <c r="Q141" s="153"/>
      <c r="R141" s="153"/>
      <c r="S141" s="153"/>
      <c r="T141" s="153"/>
    </row>
    <row r="142" spans="2:20">
      <c r="B142" s="84"/>
      <c r="C142" s="84"/>
      <c r="D142" s="83"/>
      <c r="E142" s="83"/>
      <c r="F142" s="84"/>
      <c r="G142" s="84"/>
      <c r="H142" s="84"/>
      <c r="I142" s="84"/>
      <c r="J142" s="84"/>
      <c r="K142" s="84"/>
      <c r="L142" s="84"/>
      <c r="M142" s="153"/>
      <c r="N142" s="158"/>
      <c r="O142" s="158"/>
      <c r="P142" s="158"/>
      <c r="Q142" s="153"/>
      <c r="R142" s="153"/>
      <c r="S142" s="153"/>
      <c r="T142" s="153"/>
    </row>
  </sheetData>
  <sheetProtection password="CA09" sheet="1" objects="1" scenarios="1" selectLockedCells="1"/>
  <mergeCells count="11">
    <mergeCell ref="B67:C67"/>
    <mergeCell ref="B1:J1"/>
    <mergeCell ref="B2:J2"/>
    <mergeCell ref="D4:G4"/>
    <mergeCell ref="D5:G6"/>
    <mergeCell ref="D7:G7"/>
    <mergeCell ref="D10:G10"/>
    <mergeCell ref="D11:G12"/>
    <mergeCell ref="D13:G13"/>
    <mergeCell ref="D8:G8"/>
    <mergeCell ref="D14:G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2"/>
  <sheetViews>
    <sheetView workbookViewId="0">
      <selection activeCell="D5" sqref="D5:G6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3" max="13" width="13.28515625" style="164" hidden="1" customWidth="1"/>
    <col min="14" max="14" width="5.28515625" style="164" hidden="1" customWidth="1"/>
    <col min="15" max="15" width="15.5703125" style="164" hidden="1" customWidth="1"/>
    <col min="16" max="16" width="17" style="164" hidden="1" customWidth="1"/>
    <col min="17" max="20" width="11.42578125" style="164" hidden="1" customWidth="1"/>
    <col min="21" max="21" width="0" hidden="1" customWidth="1"/>
  </cols>
  <sheetData>
    <row r="1" spans="1:20" ht="18">
      <c r="A1" s="98"/>
      <c r="B1" s="216" t="s">
        <v>73</v>
      </c>
      <c r="C1" s="217"/>
      <c r="D1" s="217"/>
      <c r="E1" s="217"/>
      <c r="F1" s="217"/>
      <c r="G1" s="217"/>
      <c r="H1" s="217"/>
      <c r="I1" s="217"/>
      <c r="J1" s="218"/>
      <c r="K1" s="98"/>
      <c r="L1" s="98"/>
      <c r="M1" s="162"/>
      <c r="N1" s="162"/>
      <c r="O1" s="162"/>
      <c r="P1" s="162"/>
      <c r="Q1" s="162"/>
      <c r="R1" s="153"/>
      <c r="S1" s="153"/>
      <c r="T1" s="153"/>
    </row>
    <row r="2" spans="1:20" ht="18.75">
      <c r="A2" s="99"/>
      <c r="B2" s="213" t="s">
        <v>78</v>
      </c>
      <c r="C2" s="213"/>
      <c r="D2" s="213"/>
      <c r="E2" s="213"/>
      <c r="F2" s="213"/>
      <c r="G2" s="213"/>
      <c r="H2" s="213"/>
      <c r="I2" s="213"/>
      <c r="J2" s="213"/>
      <c r="K2" s="65"/>
      <c r="L2" s="65"/>
      <c r="M2" s="163"/>
      <c r="N2" s="163"/>
      <c r="O2" s="163"/>
      <c r="P2" s="163"/>
      <c r="Q2" s="163"/>
      <c r="R2" s="153"/>
      <c r="S2" s="153"/>
      <c r="T2" s="153"/>
    </row>
    <row r="3" spans="1:20" ht="18.75">
      <c r="B3" s="3" t="s">
        <v>3</v>
      </c>
      <c r="C3" s="1"/>
      <c r="D3" s="1"/>
      <c r="E3" s="1"/>
      <c r="F3" s="1"/>
      <c r="G3" s="1"/>
      <c r="H3" s="60"/>
      <c r="I3" s="60"/>
      <c r="J3" s="60"/>
      <c r="L3" s="1"/>
      <c r="M3" s="210"/>
      <c r="O3" s="165"/>
      <c r="R3" s="166"/>
      <c r="S3" s="166"/>
      <c r="T3" s="166"/>
    </row>
    <row r="4" spans="1:20" ht="15.75">
      <c r="B4" s="4" t="s">
        <v>4</v>
      </c>
      <c r="C4" s="1"/>
      <c r="D4" s="219">
        <f>' Avril'!D4:G4</f>
        <v>0</v>
      </c>
      <c r="E4" s="219"/>
      <c r="F4" s="219"/>
      <c r="G4" s="219"/>
      <c r="H4" s="60"/>
      <c r="I4" s="60"/>
      <c r="J4" s="60"/>
      <c r="L4" s="1"/>
      <c r="M4" s="210"/>
      <c r="O4" s="165"/>
      <c r="R4" s="153"/>
      <c r="S4" s="153"/>
      <c r="T4" s="153"/>
    </row>
    <row r="5" spans="1:20" ht="15.75">
      <c r="B5" s="4" t="s">
        <v>5</v>
      </c>
      <c r="C5" s="1"/>
      <c r="D5" s="220">
        <f>' Avril'!D5:G6</f>
        <v>0</v>
      </c>
      <c r="E5" s="220"/>
      <c r="F5" s="220"/>
      <c r="G5" s="220"/>
      <c r="H5" s="1"/>
      <c r="I5" s="1"/>
      <c r="J5" s="1"/>
      <c r="L5" s="1"/>
      <c r="M5" s="210"/>
      <c r="O5" s="165"/>
      <c r="R5" s="167"/>
      <c r="S5" s="167"/>
      <c r="T5" s="167"/>
    </row>
    <row r="6" spans="1:20" ht="15.75">
      <c r="B6" s="4"/>
      <c r="C6" s="1"/>
      <c r="D6" s="220"/>
      <c r="E6" s="220"/>
      <c r="F6" s="220"/>
      <c r="G6" s="220"/>
      <c r="H6" s="1"/>
      <c r="I6" s="1"/>
      <c r="J6" s="1"/>
      <c r="L6" s="1"/>
      <c r="M6" s="210"/>
      <c r="N6" s="168"/>
      <c r="O6" s="165"/>
      <c r="R6" s="153"/>
      <c r="S6" s="153"/>
      <c r="T6" s="153"/>
    </row>
    <row r="7" spans="1:20" ht="15.75">
      <c r="B7" s="4" t="s">
        <v>6</v>
      </c>
      <c r="C7" s="1"/>
      <c r="D7" s="230"/>
      <c r="E7" s="230"/>
      <c r="F7" s="230"/>
      <c r="G7" s="230"/>
      <c r="H7" s="1"/>
      <c r="I7" s="1"/>
      <c r="J7" s="1"/>
      <c r="L7" s="1"/>
      <c r="M7" s="210"/>
      <c r="N7" s="169"/>
      <c r="O7" s="165"/>
      <c r="R7" s="153"/>
      <c r="S7" s="153"/>
      <c r="T7" s="153"/>
    </row>
    <row r="8" spans="1:20" ht="15.75">
      <c r="B8" s="4" t="s">
        <v>7</v>
      </c>
      <c r="C8" s="1"/>
      <c r="D8" s="226">
        <f>' Avril'!D8:G8</f>
        <v>0</v>
      </c>
      <c r="E8" s="226"/>
      <c r="F8" s="226"/>
      <c r="G8" s="226"/>
      <c r="H8" s="1"/>
      <c r="I8" s="1"/>
      <c r="J8" s="1"/>
      <c r="L8" s="1"/>
      <c r="M8" s="210"/>
      <c r="N8" s="169"/>
      <c r="O8" s="165"/>
      <c r="R8" s="153"/>
      <c r="S8" s="153"/>
      <c r="T8" s="153"/>
    </row>
    <row r="9" spans="1:20" ht="15.75">
      <c r="B9" s="3" t="s">
        <v>8</v>
      </c>
      <c r="C9" s="1"/>
      <c r="D9" s="1"/>
      <c r="E9" s="1"/>
      <c r="F9" s="1"/>
      <c r="G9" s="61"/>
      <c r="H9" s="61"/>
      <c r="L9" s="1"/>
      <c r="M9" s="210"/>
      <c r="O9" s="165"/>
      <c r="R9" s="153"/>
      <c r="S9" s="153"/>
      <c r="T9" s="153"/>
    </row>
    <row r="10" spans="1:20" ht="15.75">
      <c r="B10" s="4" t="s">
        <v>9</v>
      </c>
      <c r="C10" s="1"/>
      <c r="D10" s="219">
        <f>' Avril'!D10:G10</f>
        <v>0</v>
      </c>
      <c r="E10" s="219"/>
      <c r="F10" s="219"/>
      <c r="G10" s="219"/>
      <c r="H10" s="61"/>
      <c r="I10" s="5"/>
      <c r="J10" s="5"/>
      <c r="L10" s="1"/>
      <c r="M10" s="210"/>
      <c r="O10" s="165"/>
      <c r="P10" s="170"/>
      <c r="Q10" s="171"/>
      <c r="R10" s="153"/>
      <c r="S10" s="153"/>
      <c r="T10" s="153"/>
    </row>
    <row r="11" spans="1:20" ht="15.75">
      <c r="B11" s="4" t="s">
        <v>10</v>
      </c>
      <c r="C11" s="1"/>
      <c r="D11" s="222">
        <f>' Avril'!D11:G12</f>
        <v>0</v>
      </c>
      <c r="E11" s="222"/>
      <c r="F11" s="222"/>
      <c r="G11" s="222"/>
      <c r="H11" s="1"/>
      <c r="I11" s="2" t="s">
        <v>11</v>
      </c>
      <c r="J11" s="1"/>
      <c r="L11" s="1"/>
      <c r="M11" s="210"/>
      <c r="O11" s="165"/>
      <c r="Q11" s="171"/>
      <c r="R11" s="153"/>
      <c r="S11" s="153"/>
      <c r="T11" s="153"/>
    </row>
    <row r="12" spans="1:20">
      <c r="B12" s="1"/>
      <c r="C12" s="1"/>
      <c r="D12" s="222"/>
      <c r="E12" s="222"/>
      <c r="F12" s="222"/>
      <c r="G12" s="222"/>
      <c r="H12" s="1"/>
      <c r="I12" s="2" t="s">
        <v>12</v>
      </c>
      <c r="J12" s="1"/>
      <c r="K12" s="1"/>
      <c r="L12" s="1"/>
      <c r="M12" s="210"/>
      <c r="Q12" s="171"/>
      <c r="R12" s="172"/>
      <c r="S12" s="172"/>
      <c r="T12" s="158"/>
    </row>
    <row r="13" spans="1:20" ht="15.75">
      <c r="B13" s="4" t="s">
        <v>13</v>
      </c>
      <c r="C13" s="1"/>
      <c r="D13" s="223"/>
      <c r="E13" s="224"/>
      <c r="F13" s="224"/>
      <c r="G13" s="225"/>
      <c r="H13" s="1"/>
      <c r="I13" s="6" t="s">
        <v>14</v>
      </c>
      <c r="J13" s="62"/>
      <c r="K13" s="62"/>
      <c r="L13" s="62"/>
      <c r="M13" s="211"/>
      <c r="R13" s="173"/>
      <c r="S13" s="173"/>
      <c r="T13" s="158"/>
    </row>
    <row r="14" spans="1:20" ht="15.75">
      <c r="B14" s="64" t="s">
        <v>30</v>
      </c>
      <c r="C14" s="63"/>
      <c r="D14" s="227"/>
      <c r="E14" s="228"/>
      <c r="F14" s="228"/>
      <c r="G14" s="229"/>
      <c r="H14" s="1"/>
      <c r="I14" s="2" t="s">
        <v>15</v>
      </c>
      <c r="J14" s="1"/>
      <c r="K14" s="1"/>
      <c r="L14" s="8"/>
      <c r="M14" s="210"/>
      <c r="R14" s="174"/>
      <c r="S14" s="174"/>
      <c r="T14" s="153"/>
    </row>
    <row r="15" spans="1:20" ht="27.75" customHeight="1">
      <c r="B15" s="88"/>
      <c r="C15" s="88"/>
      <c r="D15" s="88"/>
      <c r="E15" s="89"/>
      <c r="F15" s="85"/>
      <c r="G15" s="85"/>
      <c r="H15" s="85"/>
      <c r="I15" s="85"/>
      <c r="J15" s="85"/>
      <c r="K15" s="86"/>
      <c r="L15" s="86"/>
      <c r="M15" s="153"/>
      <c r="N15" s="153"/>
      <c r="O15" s="153"/>
      <c r="P15" s="175"/>
      <c r="Q15" s="174"/>
      <c r="R15" s="174"/>
      <c r="S15" s="174"/>
      <c r="T15" s="153"/>
    </row>
    <row r="16" spans="1:20" ht="64.5" customHeight="1" thickBot="1">
      <c r="B16" s="97" t="s">
        <v>31</v>
      </c>
      <c r="C16" s="97" t="s">
        <v>31</v>
      </c>
      <c r="D16" s="97" t="s">
        <v>31</v>
      </c>
      <c r="E16" s="97" t="s">
        <v>31</v>
      </c>
      <c r="F16" s="90"/>
      <c r="G16" s="96" t="s">
        <v>44</v>
      </c>
      <c r="H16" s="85"/>
      <c r="I16" s="85"/>
      <c r="J16" s="86"/>
      <c r="K16" s="87"/>
      <c r="L16" s="91"/>
      <c r="M16" s="158"/>
      <c r="N16" s="158"/>
      <c r="O16" s="176"/>
      <c r="P16" s="176"/>
      <c r="Q16" s="176"/>
      <c r="R16" s="176"/>
      <c r="S16" s="177"/>
    </row>
    <row r="17" spans="1:21" ht="76.5" customHeight="1" thickBot="1">
      <c r="A17" s="181"/>
      <c r="B17" s="146" t="s">
        <v>45</v>
      </c>
      <c r="C17" s="147" t="s">
        <v>46</v>
      </c>
      <c r="D17" s="147" t="s">
        <v>29</v>
      </c>
      <c r="E17" s="147" t="s">
        <v>25</v>
      </c>
      <c r="F17" s="147" t="s">
        <v>53</v>
      </c>
      <c r="G17" s="149" t="s">
        <v>26</v>
      </c>
      <c r="H17" s="147" t="s">
        <v>27</v>
      </c>
      <c r="I17" s="148" t="s">
        <v>28</v>
      </c>
      <c r="J17" s="92"/>
      <c r="K17" s="92"/>
      <c r="L17" s="82"/>
      <c r="M17" s="150" t="s">
        <v>39</v>
      </c>
      <c r="N17" s="150"/>
      <c r="O17" s="151" t="s">
        <v>40</v>
      </c>
      <c r="P17" s="152" t="s">
        <v>41</v>
      </c>
      <c r="Q17" s="152" t="s">
        <v>77</v>
      </c>
      <c r="R17" s="152" t="s">
        <v>42</v>
      </c>
      <c r="S17" s="152" t="s">
        <v>43</v>
      </c>
    </row>
    <row r="18" spans="1:21" ht="17.25" customHeight="1">
      <c r="A18" s="104">
        <v>1</v>
      </c>
      <c r="B18" s="182"/>
      <c r="C18" s="182"/>
      <c r="D18" s="183"/>
      <c r="E18" s="184"/>
      <c r="F18" s="178">
        <f t="shared" ref="F18:F66" si="0">D18-E18</f>
        <v>0</v>
      </c>
      <c r="G18" s="209" t="s">
        <v>47</v>
      </c>
      <c r="H18" s="208">
        <f>IF(G18="non",0,S18)</f>
        <v>0</v>
      </c>
      <c r="I18" s="180">
        <f>IF(G18="non",S18,0)</f>
        <v>0</v>
      </c>
      <c r="J18" s="105"/>
      <c r="K18" s="105"/>
      <c r="L18" s="106"/>
      <c r="M18" s="153">
        <f t="shared" ref="M18:M66" si="1">O18*E18</f>
        <v>0</v>
      </c>
      <c r="N18" s="154"/>
      <c r="O18" s="155">
        <f t="shared" ref="O18:O31" si="2">DATEDIF(B18,C18,"d")</f>
        <v>0</v>
      </c>
      <c r="P18" s="156">
        <f>E18*D14</f>
        <v>0</v>
      </c>
      <c r="Q18" s="156"/>
      <c r="R18" s="156"/>
      <c r="S18" s="157">
        <f>P18*O18</f>
        <v>0</v>
      </c>
      <c r="T18" s="212"/>
      <c r="U18" s="66"/>
    </row>
    <row r="19" spans="1:21" ht="15" customHeight="1">
      <c r="A19" s="104">
        <v>2</v>
      </c>
      <c r="B19" s="182"/>
      <c r="C19" s="182"/>
      <c r="D19" s="183"/>
      <c r="E19" s="184"/>
      <c r="F19" s="178">
        <f t="shared" si="0"/>
        <v>0</v>
      </c>
      <c r="G19" s="194" t="s">
        <v>47</v>
      </c>
      <c r="H19" s="208">
        <f t="shared" ref="H19:H66" si="3">IF(G19="non",0,S19)</f>
        <v>0</v>
      </c>
      <c r="I19" s="180">
        <f t="shared" ref="I19:I66" si="4">IF(G19="non",S19,0)</f>
        <v>0</v>
      </c>
      <c r="J19" s="105"/>
      <c r="K19" s="105"/>
      <c r="L19" s="106"/>
      <c r="M19" s="153">
        <f t="shared" si="1"/>
        <v>0</v>
      </c>
      <c r="N19" s="154"/>
      <c r="O19" s="155">
        <f t="shared" si="2"/>
        <v>0</v>
      </c>
      <c r="P19" s="156">
        <f>E19*D14</f>
        <v>0</v>
      </c>
      <c r="Q19" s="156"/>
      <c r="R19" s="156"/>
      <c r="S19" s="157">
        <f>P19*O19</f>
        <v>0</v>
      </c>
      <c r="T19" s="212"/>
      <c r="U19" s="66"/>
    </row>
    <row r="20" spans="1:21" ht="15" customHeight="1">
      <c r="A20" s="104">
        <v>3</v>
      </c>
      <c r="B20" s="193"/>
      <c r="C20" s="182"/>
      <c r="D20" s="183"/>
      <c r="E20" s="184"/>
      <c r="F20" s="178">
        <f t="shared" si="0"/>
        <v>0</v>
      </c>
      <c r="G20" s="194" t="s">
        <v>47</v>
      </c>
      <c r="H20" s="208">
        <f t="shared" si="3"/>
        <v>0</v>
      </c>
      <c r="I20" s="180">
        <f t="shared" si="4"/>
        <v>0</v>
      </c>
      <c r="J20" s="105"/>
      <c r="K20" s="105"/>
      <c r="L20" s="106"/>
      <c r="M20" s="153">
        <f t="shared" si="1"/>
        <v>0</v>
      </c>
      <c r="N20" s="154"/>
      <c r="O20" s="155">
        <f t="shared" si="2"/>
        <v>0</v>
      </c>
      <c r="P20" s="156">
        <f>E20*D14</f>
        <v>0</v>
      </c>
      <c r="Q20" s="156"/>
      <c r="R20" s="156"/>
      <c r="S20" s="157">
        <f>P20*O20</f>
        <v>0</v>
      </c>
      <c r="T20" s="212"/>
      <c r="U20" s="66"/>
    </row>
    <row r="21" spans="1:21">
      <c r="A21" s="104">
        <v>4</v>
      </c>
      <c r="B21" s="182"/>
      <c r="C21" s="182"/>
      <c r="D21" s="183"/>
      <c r="E21" s="184"/>
      <c r="F21" s="178">
        <f t="shared" si="0"/>
        <v>0</v>
      </c>
      <c r="G21" s="194" t="s">
        <v>47</v>
      </c>
      <c r="H21" s="208">
        <f t="shared" si="3"/>
        <v>0</v>
      </c>
      <c r="I21" s="180">
        <f t="shared" si="4"/>
        <v>0</v>
      </c>
      <c r="J21" s="105"/>
      <c r="K21" s="105"/>
      <c r="L21" s="106"/>
      <c r="M21" s="153">
        <f t="shared" si="1"/>
        <v>0</v>
      </c>
      <c r="N21" s="154"/>
      <c r="O21" s="155">
        <f t="shared" si="2"/>
        <v>0</v>
      </c>
      <c r="P21" s="156">
        <f>E21*D14</f>
        <v>0</v>
      </c>
      <c r="Q21" s="156"/>
      <c r="R21" s="156"/>
      <c r="S21" s="157">
        <f>P21*O21</f>
        <v>0</v>
      </c>
      <c r="T21" s="212"/>
      <c r="U21" s="66"/>
    </row>
    <row r="22" spans="1:21">
      <c r="A22" s="104">
        <v>5</v>
      </c>
      <c r="B22" s="182"/>
      <c r="C22" s="182"/>
      <c r="D22" s="183"/>
      <c r="E22" s="184"/>
      <c r="F22" s="178">
        <f t="shared" si="0"/>
        <v>0</v>
      </c>
      <c r="G22" s="194" t="s">
        <v>47</v>
      </c>
      <c r="H22" s="208">
        <f t="shared" si="3"/>
        <v>0</v>
      </c>
      <c r="I22" s="180">
        <f t="shared" si="4"/>
        <v>0</v>
      </c>
      <c r="J22" s="105"/>
      <c r="K22" s="105"/>
      <c r="L22" s="106"/>
      <c r="M22" s="153">
        <f t="shared" si="1"/>
        <v>0</v>
      </c>
      <c r="N22" s="154"/>
      <c r="O22" s="155">
        <f t="shared" si="2"/>
        <v>0</v>
      </c>
      <c r="P22" s="156">
        <f>E22*D14</f>
        <v>0</v>
      </c>
      <c r="Q22" s="156"/>
      <c r="R22" s="156"/>
      <c r="S22" s="157">
        <f>P22*O22</f>
        <v>0</v>
      </c>
      <c r="T22" s="212"/>
      <c r="U22" s="66"/>
    </row>
    <row r="23" spans="1:21">
      <c r="A23" s="104">
        <v>6</v>
      </c>
      <c r="B23" s="182"/>
      <c r="C23" s="182"/>
      <c r="D23" s="183"/>
      <c r="E23" s="184"/>
      <c r="F23" s="178">
        <f t="shared" si="0"/>
        <v>0</v>
      </c>
      <c r="G23" s="194" t="s">
        <v>47</v>
      </c>
      <c r="H23" s="208">
        <f t="shared" si="3"/>
        <v>0</v>
      </c>
      <c r="I23" s="180">
        <f t="shared" si="4"/>
        <v>0</v>
      </c>
      <c r="J23" s="105"/>
      <c r="K23" s="105"/>
      <c r="L23" s="106"/>
      <c r="M23" s="153">
        <f t="shared" si="1"/>
        <v>0</v>
      </c>
      <c r="N23" s="154"/>
      <c r="O23" s="155">
        <f t="shared" si="2"/>
        <v>0</v>
      </c>
      <c r="P23" s="156">
        <f>E23*D14</f>
        <v>0</v>
      </c>
      <c r="Q23" s="156"/>
      <c r="R23" s="156"/>
      <c r="S23" s="157">
        <f t="shared" ref="S23:S66" si="5">P23*O23</f>
        <v>0</v>
      </c>
      <c r="T23" s="212"/>
      <c r="U23" s="66"/>
    </row>
    <row r="24" spans="1:21">
      <c r="A24" s="104">
        <v>7</v>
      </c>
      <c r="B24" s="182"/>
      <c r="C24" s="182"/>
      <c r="D24" s="183"/>
      <c r="E24" s="184"/>
      <c r="F24" s="178">
        <f t="shared" si="0"/>
        <v>0</v>
      </c>
      <c r="G24" s="194" t="s">
        <v>47</v>
      </c>
      <c r="H24" s="208">
        <f t="shared" si="3"/>
        <v>0</v>
      </c>
      <c r="I24" s="180">
        <f t="shared" si="4"/>
        <v>0</v>
      </c>
      <c r="J24" s="105"/>
      <c r="K24" s="105"/>
      <c r="L24" s="106"/>
      <c r="M24" s="153">
        <f t="shared" si="1"/>
        <v>0</v>
      </c>
      <c r="N24" s="154"/>
      <c r="O24" s="155">
        <f t="shared" si="2"/>
        <v>0</v>
      </c>
      <c r="P24" s="156">
        <f>E24*D14</f>
        <v>0</v>
      </c>
      <c r="Q24" s="156"/>
      <c r="R24" s="156"/>
      <c r="S24" s="157">
        <f t="shared" si="5"/>
        <v>0</v>
      </c>
      <c r="T24" s="212"/>
      <c r="U24" s="66"/>
    </row>
    <row r="25" spans="1:21">
      <c r="A25" s="104">
        <v>8</v>
      </c>
      <c r="B25" s="182"/>
      <c r="C25" s="182"/>
      <c r="D25" s="183"/>
      <c r="E25" s="184"/>
      <c r="F25" s="178">
        <f t="shared" si="0"/>
        <v>0</v>
      </c>
      <c r="G25" s="194" t="s">
        <v>47</v>
      </c>
      <c r="H25" s="208">
        <f t="shared" si="3"/>
        <v>0</v>
      </c>
      <c r="I25" s="180">
        <f t="shared" si="4"/>
        <v>0</v>
      </c>
      <c r="J25" s="105"/>
      <c r="K25" s="105"/>
      <c r="L25" s="106"/>
      <c r="M25" s="153">
        <f t="shared" si="1"/>
        <v>0</v>
      </c>
      <c r="N25" s="154"/>
      <c r="O25" s="155">
        <f t="shared" si="2"/>
        <v>0</v>
      </c>
      <c r="P25" s="156">
        <f>E25*D14</f>
        <v>0</v>
      </c>
      <c r="Q25" s="156"/>
      <c r="R25" s="156"/>
      <c r="S25" s="157">
        <f t="shared" si="5"/>
        <v>0</v>
      </c>
      <c r="T25" s="212"/>
      <c r="U25" s="66"/>
    </row>
    <row r="26" spans="1:21">
      <c r="A26" s="104">
        <v>9</v>
      </c>
      <c r="B26" s="182"/>
      <c r="C26" s="182"/>
      <c r="D26" s="183"/>
      <c r="E26" s="184"/>
      <c r="F26" s="178">
        <f t="shared" si="0"/>
        <v>0</v>
      </c>
      <c r="G26" s="194" t="s">
        <v>47</v>
      </c>
      <c r="H26" s="208">
        <f t="shared" si="3"/>
        <v>0</v>
      </c>
      <c r="I26" s="180">
        <f t="shared" si="4"/>
        <v>0</v>
      </c>
      <c r="J26" s="105"/>
      <c r="K26" s="105"/>
      <c r="L26" s="106"/>
      <c r="M26" s="153">
        <f t="shared" si="1"/>
        <v>0</v>
      </c>
      <c r="N26" s="154"/>
      <c r="O26" s="155">
        <f t="shared" si="2"/>
        <v>0</v>
      </c>
      <c r="P26" s="156">
        <f>E26*D14</f>
        <v>0</v>
      </c>
      <c r="Q26" s="156"/>
      <c r="R26" s="156"/>
      <c r="S26" s="157">
        <f t="shared" si="5"/>
        <v>0</v>
      </c>
      <c r="T26" s="212"/>
      <c r="U26" s="66"/>
    </row>
    <row r="27" spans="1:21">
      <c r="A27" s="104">
        <v>10</v>
      </c>
      <c r="B27" s="182"/>
      <c r="C27" s="182"/>
      <c r="D27" s="183"/>
      <c r="E27" s="184"/>
      <c r="F27" s="178">
        <f t="shared" si="0"/>
        <v>0</v>
      </c>
      <c r="G27" s="194" t="s">
        <v>47</v>
      </c>
      <c r="H27" s="208">
        <f t="shared" si="3"/>
        <v>0</v>
      </c>
      <c r="I27" s="180">
        <f t="shared" si="4"/>
        <v>0</v>
      </c>
      <c r="J27" s="92"/>
      <c r="K27" s="92"/>
      <c r="L27" s="82"/>
      <c r="M27" s="153">
        <f t="shared" si="1"/>
        <v>0</v>
      </c>
      <c r="N27" s="150"/>
      <c r="O27" s="155">
        <f t="shared" si="2"/>
        <v>0</v>
      </c>
      <c r="P27" s="156">
        <f>E27*D14</f>
        <v>0</v>
      </c>
      <c r="Q27" s="156"/>
      <c r="R27" s="156"/>
      <c r="S27" s="157">
        <f t="shared" si="5"/>
        <v>0</v>
      </c>
      <c r="U27" s="66"/>
    </row>
    <row r="28" spans="1:21">
      <c r="A28" s="104">
        <v>11</v>
      </c>
      <c r="B28" s="182"/>
      <c r="C28" s="182"/>
      <c r="D28" s="183"/>
      <c r="E28" s="184"/>
      <c r="F28" s="178">
        <f t="shared" si="0"/>
        <v>0</v>
      </c>
      <c r="G28" s="194" t="s">
        <v>47</v>
      </c>
      <c r="H28" s="208">
        <f t="shared" si="3"/>
        <v>0</v>
      </c>
      <c r="I28" s="180">
        <f t="shared" si="4"/>
        <v>0</v>
      </c>
      <c r="J28" s="92"/>
      <c r="K28" s="92"/>
      <c r="L28" s="82"/>
      <c r="M28" s="153">
        <f t="shared" si="1"/>
        <v>0</v>
      </c>
      <c r="N28" s="150"/>
      <c r="O28" s="155">
        <f t="shared" si="2"/>
        <v>0</v>
      </c>
      <c r="P28" s="156">
        <f>E28*D14</f>
        <v>0</v>
      </c>
      <c r="Q28" s="156"/>
      <c r="R28" s="156"/>
      <c r="S28" s="157">
        <f t="shared" si="5"/>
        <v>0</v>
      </c>
    </row>
    <row r="29" spans="1:21">
      <c r="A29" s="104">
        <v>12</v>
      </c>
      <c r="B29" s="182"/>
      <c r="C29" s="182"/>
      <c r="D29" s="183"/>
      <c r="E29" s="184"/>
      <c r="F29" s="178">
        <f t="shared" si="0"/>
        <v>0</v>
      </c>
      <c r="G29" s="194" t="s">
        <v>47</v>
      </c>
      <c r="H29" s="208">
        <f t="shared" si="3"/>
        <v>0</v>
      </c>
      <c r="I29" s="180">
        <f t="shared" si="4"/>
        <v>0</v>
      </c>
      <c r="J29" s="92"/>
      <c r="K29" s="92"/>
      <c r="L29" s="82"/>
      <c r="M29" s="153">
        <f t="shared" si="1"/>
        <v>0</v>
      </c>
      <c r="N29" s="150"/>
      <c r="O29" s="155">
        <f t="shared" si="2"/>
        <v>0</v>
      </c>
      <c r="P29" s="156">
        <f>E29*D14</f>
        <v>0</v>
      </c>
      <c r="Q29" s="156"/>
      <c r="R29" s="156"/>
      <c r="S29" s="157">
        <f t="shared" si="5"/>
        <v>0</v>
      </c>
    </row>
    <row r="30" spans="1:21">
      <c r="A30" s="104">
        <v>13</v>
      </c>
      <c r="B30" s="182"/>
      <c r="C30" s="182"/>
      <c r="D30" s="183"/>
      <c r="E30" s="184"/>
      <c r="F30" s="178">
        <f t="shared" si="0"/>
        <v>0</v>
      </c>
      <c r="G30" s="194" t="s">
        <v>47</v>
      </c>
      <c r="H30" s="208">
        <f t="shared" si="3"/>
        <v>0</v>
      </c>
      <c r="I30" s="180">
        <f t="shared" si="4"/>
        <v>0</v>
      </c>
      <c r="J30" s="92"/>
      <c r="K30" s="92"/>
      <c r="L30" s="82"/>
      <c r="M30" s="153">
        <f t="shared" si="1"/>
        <v>0</v>
      </c>
      <c r="N30" s="150"/>
      <c r="O30" s="155">
        <f t="shared" si="2"/>
        <v>0</v>
      </c>
      <c r="P30" s="156">
        <f>E30*D14</f>
        <v>0</v>
      </c>
      <c r="Q30" s="156"/>
      <c r="R30" s="156"/>
      <c r="S30" s="157">
        <f t="shared" si="5"/>
        <v>0</v>
      </c>
    </row>
    <row r="31" spans="1:21">
      <c r="A31" s="104">
        <v>14</v>
      </c>
      <c r="B31" s="182"/>
      <c r="C31" s="182"/>
      <c r="D31" s="183"/>
      <c r="E31" s="184"/>
      <c r="F31" s="178">
        <f t="shared" si="0"/>
        <v>0</v>
      </c>
      <c r="G31" s="194" t="s">
        <v>47</v>
      </c>
      <c r="H31" s="208">
        <f t="shared" si="3"/>
        <v>0</v>
      </c>
      <c r="I31" s="180">
        <f t="shared" si="4"/>
        <v>0</v>
      </c>
      <c r="J31" s="92"/>
      <c r="K31" s="92"/>
      <c r="L31" s="82"/>
      <c r="M31" s="153">
        <f t="shared" si="1"/>
        <v>0</v>
      </c>
      <c r="N31" s="150"/>
      <c r="O31" s="155">
        <f t="shared" si="2"/>
        <v>0</v>
      </c>
      <c r="P31" s="156">
        <f>E31*D14</f>
        <v>0</v>
      </c>
      <c r="Q31" s="156"/>
      <c r="R31" s="156"/>
      <c r="S31" s="157">
        <f t="shared" si="5"/>
        <v>0</v>
      </c>
    </row>
    <row r="32" spans="1:21">
      <c r="A32" s="102">
        <v>15</v>
      </c>
      <c r="B32" s="185"/>
      <c r="C32" s="186"/>
      <c r="D32" s="187"/>
      <c r="E32" s="188"/>
      <c r="F32" s="179">
        <f t="shared" si="0"/>
        <v>0</v>
      </c>
      <c r="G32" s="195" t="s">
        <v>47</v>
      </c>
      <c r="H32" s="208">
        <f t="shared" si="3"/>
        <v>0</v>
      </c>
      <c r="I32" s="180">
        <f t="shared" si="4"/>
        <v>0</v>
      </c>
      <c r="J32" s="85"/>
      <c r="K32" s="63"/>
      <c r="L32" s="83"/>
      <c r="M32" s="153">
        <f t="shared" si="1"/>
        <v>0</v>
      </c>
      <c r="N32" s="158"/>
      <c r="O32" s="155">
        <f>DATEDIF(B32,C32,"d")</f>
        <v>0</v>
      </c>
      <c r="P32" s="156">
        <f>E32*D14</f>
        <v>0</v>
      </c>
      <c r="Q32" s="156"/>
      <c r="R32" s="156"/>
      <c r="S32" s="157">
        <f t="shared" si="5"/>
        <v>0</v>
      </c>
    </row>
    <row r="33" spans="1:19">
      <c r="A33" s="102">
        <v>16</v>
      </c>
      <c r="B33" s="182"/>
      <c r="C33" s="182"/>
      <c r="D33" s="183"/>
      <c r="E33" s="184"/>
      <c r="F33" s="178">
        <f t="shared" si="0"/>
        <v>0</v>
      </c>
      <c r="G33" s="194" t="s">
        <v>47</v>
      </c>
      <c r="H33" s="208">
        <f t="shared" si="3"/>
        <v>0</v>
      </c>
      <c r="I33" s="180">
        <f t="shared" si="4"/>
        <v>0</v>
      </c>
      <c r="J33" s="85"/>
      <c r="K33" s="63"/>
      <c r="L33" s="83"/>
      <c r="M33" s="153">
        <f t="shared" si="1"/>
        <v>0</v>
      </c>
      <c r="N33" s="158"/>
      <c r="O33" s="155">
        <f t="shared" ref="O33:O66" si="6">DATEDIF(B33,C33,"d")</f>
        <v>0</v>
      </c>
      <c r="P33" s="156">
        <f>E33*D14</f>
        <v>0</v>
      </c>
      <c r="Q33" s="156"/>
      <c r="R33" s="156"/>
      <c r="S33" s="157">
        <f t="shared" si="5"/>
        <v>0</v>
      </c>
    </row>
    <row r="34" spans="1:19">
      <c r="A34" s="102">
        <v>17</v>
      </c>
      <c r="B34" s="189"/>
      <c r="C34" s="189"/>
      <c r="D34" s="183"/>
      <c r="E34" s="190"/>
      <c r="F34" s="178">
        <f t="shared" si="0"/>
        <v>0</v>
      </c>
      <c r="G34" s="196" t="str">
        <f t="shared" ref="G34:G66" si="7">"non"</f>
        <v>non</v>
      </c>
      <c r="H34" s="208">
        <f t="shared" si="3"/>
        <v>0</v>
      </c>
      <c r="I34" s="180">
        <f t="shared" si="4"/>
        <v>0</v>
      </c>
      <c r="J34" s="85"/>
      <c r="K34" s="63"/>
      <c r="L34" s="83"/>
      <c r="M34" s="153">
        <f t="shared" si="1"/>
        <v>0</v>
      </c>
      <c r="N34" s="158"/>
      <c r="O34" s="155">
        <f t="shared" si="6"/>
        <v>0</v>
      </c>
      <c r="P34" s="156">
        <f>E34*D14</f>
        <v>0</v>
      </c>
      <c r="Q34" s="156"/>
      <c r="R34" s="156"/>
      <c r="S34" s="157">
        <f t="shared" si="5"/>
        <v>0</v>
      </c>
    </row>
    <row r="35" spans="1:19">
      <c r="A35" s="102">
        <v>18</v>
      </c>
      <c r="B35" s="189"/>
      <c r="C35" s="191"/>
      <c r="D35" s="183"/>
      <c r="E35" s="190"/>
      <c r="F35" s="178">
        <f t="shared" si="0"/>
        <v>0</v>
      </c>
      <c r="G35" s="196" t="str">
        <f t="shared" si="7"/>
        <v>non</v>
      </c>
      <c r="H35" s="208">
        <f t="shared" si="3"/>
        <v>0</v>
      </c>
      <c r="I35" s="180">
        <f t="shared" si="4"/>
        <v>0</v>
      </c>
      <c r="J35" s="85"/>
      <c r="K35" s="63"/>
      <c r="L35" s="83"/>
      <c r="M35" s="153">
        <f t="shared" si="1"/>
        <v>0</v>
      </c>
      <c r="N35" s="158"/>
      <c r="O35" s="155">
        <f t="shared" si="6"/>
        <v>0</v>
      </c>
      <c r="P35" s="156">
        <f>E35*D14</f>
        <v>0</v>
      </c>
      <c r="Q35" s="156"/>
      <c r="R35" s="156"/>
      <c r="S35" s="157">
        <f t="shared" si="5"/>
        <v>0</v>
      </c>
    </row>
    <row r="36" spans="1:19">
      <c r="A36" s="102">
        <v>19</v>
      </c>
      <c r="B36" s="191"/>
      <c r="C36" s="191"/>
      <c r="D36" s="183"/>
      <c r="E36" s="190"/>
      <c r="F36" s="178">
        <f t="shared" si="0"/>
        <v>0</v>
      </c>
      <c r="G36" s="196" t="str">
        <f t="shared" si="7"/>
        <v>non</v>
      </c>
      <c r="H36" s="208">
        <f t="shared" si="3"/>
        <v>0</v>
      </c>
      <c r="I36" s="180">
        <f t="shared" si="4"/>
        <v>0</v>
      </c>
      <c r="J36" s="85"/>
      <c r="K36" s="63"/>
      <c r="L36" s="83"/>
      <c r="M36" s="153">
        <f t="shared" si="1"/>
        <v>0</v>
      </c>
      <c r="N36" s="158"/>
      <c r="O36" s="155">
        <f t="shared" si="6"/>
        <v>0</v>
      </c>
      <c r="P36" s="156">
        <f>E36*D14</f>
        <v>0</v>
      </c>
      <c r="Q36" s="156"/>
      <c r="R36" s="156"/>
      <c r="S36" s="157">
        <f t="shared" si="5"/>
        <v>0</v>
      </c>
    </row>
    <row r="37" spans="1:19">
      <c r="A37" s="102">
        <v>20</v>
      </c>
      <c r="B37" s="191"/>
      <c r="C37" s="191"/>
      <c r="D37" s="183"/>
      <c r="E37" s="190"/>
      <c r="F37" s="178">
        <f t="shared" si="0"/>
        <v>0</v>
      </c>
      <c r="G37" s="196" t="str">
        <f t="shared" si="7"/>
        <v>non</v>
      </c>
      <c r="H37" s="208">
        <f t="shared" si="3"/>
        <v>0</v>
      </c>
      <c r="I37" s="180">
        <f t="shared" si="4"/>
        <v>0</v>
      </c>
      <c r="J37" s="85"/>
      <c r="K37" s="63"/>
      <c r="L37" s="83"/>
      <c r="M37" s="153">
        <f t="shared" si="1"/>
        <v>0</v>
      </c>
      <c r="N37" s="158"/>
      <c r="O37" s="155">
        <f t="shared" si="6"/>
        <v>0</v>
      </c>
      <c r="P37" s="156">
        <f>E37*D14</f>
        <v>0</v>
      </c>
      <c r="Q37" s="156"/>
      <c r="R37" s="156"/>
      <c r="S37" s="157">
        <f t="shared" si="5"/>
        <v>0</v>
      </c>
    </row>
    <row r="38" spans="1:19">
      <c r="A38" s="102">
        <v>21</v>
      </c>
      <c r="B38" s="191"/>
      <c r="C38" s="191"/>
      <c r="D38" s="183"/>
      <c r="E38" s="190"/>
      <c r="F38" s="178">
        <f t="shared" si="0"/>
        <v>0</v>
      </c>
      <c r="G38" s="196" t="str">
        <f t="shared" si="7"/>
        <v>non</v>
      </c>
      <c r="H38" s="208">
        <f t="shared" si="3"/>
        <v>0</v>
      </c>
      <c r="I38" s="180">
        <f t="shared" si="4"/>
        <v>0</v>
      </c>
      <c r="J38" s="85"/>
      <c r="K38" s="63"/>
      <c r="L38" s="83"/>
      <c r="M38" s="153">
        <f t="shared" si="1"/>
        <v>0</v>
      </c>
      <c r="N38" s="158"/>
      <c r="O38" s="155">
        <f t="shared" si="6"/>
        <v>0</v>
      </c>
      <c r="P38" s="156">
        <f>E38*D14</f>
        <v>0</v>
      </c>
      <c r="Q38" s="156"/>
      <c r="R38" s="156"/>
      <c r="S38" s="157">
        <f t="shared" si="5"/>
        <v>0</v>
      </c>
    </row>
    <row r="39" spans="1:19">
      <c r="A39" s="102">
        <v>22</v>
      </c>
      <c r="B39" s="191"/>
      <c r="C39" s="191"/>
      <c r="D39" s="183"/>
      <c r="E39" s="190"/>
      <c r="F39" s="178">
        <f t="shared" si="0"/>
        <v>0</v>
      </c>
      <c r="G39" s="196" t="str">
        <f t="shared" si="7"/>
        <v>non</v>
      </c>
      <c r="H39" s="208">
        <f t="shared" si="3"/>
        <v>0</v>
      </c>
      <c r="I39" s="180">
        <f t="shared" si="4"/>
        <v>0</v>
      </c>
      <c r="J39" s="85"/>
      <c r="K39" s="63"/>
      <c r="L39" s="83"/>
      <c r="M39" s="153">
        <f t="shared" si="1"/>
        <v>0</v>
      </c>
      <c r="N39" s="158"/>
      <c r="O39" s="155">
        <f t="shared" si="6"/>
        <v>0</v>
      </c>
      <c r="P39" s="156">
        <f>E39*D14</f>
        <v>0</v>
      </c>
      <c r="Q39" s="156"/>
      <c r="R39" s="156"/>
      <c r="S39" s="157">
        <f t="shared" si="5"/>
        <v>0</v>
      </c>
    </row>
    <row r="40" spans="1:19">
      <c r="A40" s="102">
        <v>23</v>
      </c>
      <c r="B40" s="191"/>
      <c r="C40" s="191"/>
      <c r="D40" s="183"/>
      <c r="E40" s="190"/>
      <c r="F40" s="178">
        <f t="shared" si="0"/>
        <v>0</v>
      </c>
      <c r="G40" s="196" t="str">
        <f t="shared" si="7"/>
        <v>non</v>
      </c>
      <c r="H40" s="208">
        <f t="shared" si="3"/>
        <v>0</v>
      </c>
      <c r="I40" s="180">
        <f t="shared" si="4"/>
        <v>0</v>
      </c>
      <c r="J40" s="85"/>
      <c r="K40" s="63"/>
      <c r="L40" s="83"/>
      <c r="M40" s="153">
        <f t="shared" si="1"/>
        <v>0</v>
      </c>
      <c r="N40" s="158"/>
      <c r="O40" s="155">
        <f t="shared" si="6"/>
        <v>0</v>
      </c>
      <c r="P40" s="156">
        <f>E40*D14</f>
        <v>0</v>
      </c>
      <c r="Q40" s="156"/>
      <c r="R40" s="156"/>
      <c r="S40" s="157">
        <f t="shared" si="5"/>
        <v>0</v>
      </c>
    </row>
    <row r="41" spans="1:19">
      <c r="A41" s="102">
        <v>24</v>
      </c>
      <c r="B41" s="191"/>
      <c r="C41" s="191"/>
      <c r="D41" s="183"/>
      <c r="E41" s="190"/>
      <c r="F41" s="178">
        <f t="shared" si="0"/>
        <v>0</v>
      </c>
      <c r="G41" s="196" t="str">
        <f t="shared" si="7"/>
        <v>non</v>
      </c>
      <c r="H41" s="208">
        <f t="shared" si="3"/>
        <v>0</v>
      </c>
      <c r="I41" s="180">
        <f t="shared" si="4"/>
        <v>0</v>
      </c>
      <c r="J41" s="85"/>
      <c r="K41" s="63"/>
      <c r="L41" s="83"/>
      <c r="M41" s="153">
        <f t="shared" si="1"/>
        <v>0</v>
      </c>
      <c r="N41" s="158"/>
      <c r="O41" s="155">
        <f t="shared" si="6"/>
        <v>0</v>
      </c>
      <c r="P41" s="156">
        <f>E41*D14</f>
        <v>0</v>
      </c>
      <c r="Q41" s="156"/>
      <c r="R41" s="156"/>
      <c r="S41" s="157">
        <f t="shared" si="5"/>
        <v>0</v>
      </c>
    </row>
    <row r="42" spans="1:19">
      <c r="A42" s="102">
        <v>25</v>
      </c>
      <c r="B42" s="191"/>
      <c r="C42" s="191"/>
      <c r="D42" s="183"/>
      <c r="E42" s="190"/>
      <c r="F42" s="178">
        <f t="shared" si="0"/>
        <v>0</v>
      </c>
      <c r="G42" s="196" t="str">
        <f t="shared" si="7"/>
        <v>non</v>
      </c>
      <c r="H42" s="208">
        <f t="shared" si="3"/>
        <v>0</v>
      </c>
      <c r="I42" s="180">
        <f t="shared" si="4"/>
        <v>0</v>
      </c>
      <c r="J42" s="85"/>
      <c r="K42" s="63"/>
      <c r="L42" s="83"/>
      <c r="M42" s="153">
        <f t="shared" si="1"/>
        <v>0</v>
      </c>
      <c r="N42" s="158"/>
      <c r="O42" s="155">
        <f t="shared" si="6"/>
        <v>0</v>
      </c>
      <c r="P42" s="156">
        <f>E42*D14</f>
        <v>0</v>
      </c>
      <c r="Q42" s="156"/>
      <c r="R42" s="156"/>
      <c r="S42" s="157">
        <f t="shared" si="5"/>
        <v>0</v>
      </c>
    </row>
    <row r="43" spans="1:19">
      <c r="A43" s="102">
        <v>26</v>
      </c>
      <c r="B43" s="191"/>
      <c r="C43" s="191"/>
      <c r="D43" s="183"/>
      <c r="E43" s="190"/>
      <c r="F43" s="178">
        <f t="shared" si="0"/>
        <v>0</v>
      </c>
      <c r="G43" s="196" t="str">
        <f t="shared" si="7"/>
        <v>non</v>
      </c>
      <c r="H43" s="208">
        <f t="shared" si="3"/>
        <v>0</v>
      </c>
      <c r="I43" s="180">
        <f t="shared" si="4"/>
        <v>0</v>
      </c>
      <c r="J43" s="85"/>
      <c r="K43" s="63"/>
      <c r="L43" s="83"/>
      <c r="M43" s="153">
        <f t="shared" si="1"/>
        <v>0</v>
      </c>
      <c r="N43" s="158"/>
      <c r="O43" s="155">
        <f t="shared" si="6"/>
        <v>0</v>
      </c>
      <c r="P43" s="156">
        <f>E43*D14</f>
        <v>0</v>
      </c>
      <c r="Q43" s="156"/>
      <c r="R43" s="156"/>
      <c r="S43" s="157">
        <f t="shared" si="5"/>
        <v>0</v>
      </c>
    </row>
    <row r="44" spans="1:19">
      <c r="A44" s="102">
        <v>27</v>
      </c>
      <c r="B44" s="191"/>
      <c r="C44" s="191"/>
      <c r="D44" s="183"/>
      <c r="E44" s="190"/>
      <c r="F44" s="178">
        <f t="shared" si="0"/>
        <v>0</v>
      </c>
      <c r="G44" s="196" t="str">
        <f t="shared" si="7"/>
        <v>non</v>
      </c>
      <c r="H44" s="208">
        <f t="shared" si="3"/>
        <v>0</v>
      </c>
      <c r="I44" s="180">
        <f t="shared" si="4"/>
        <v>0</v>
      </c>
      <c r="J44" s="85"/>
      <c r="K44" s="63"/>
      <c r="L44" s="83"/>
      <c r="M44" s="153">
        <f t="shared" si="1"/>
        <v>0</v>
      </c>
      <c r="N44" s="158"/>
      <c r="O44" s="155">
        <f t="shared" si="6"/>
        <v>0</v>
      </c>
      <c r="P44" s="156">
        <f>E44*D14</f>
        <v>0</v>
      </c>
      <c r="Q44" s="156"/>
      <c r="R44" s="156"/>
      <c r="S44" s="157">
        <f t="shared" si="5"/>
        <v>0</v>
      </c>
    </row>
    <row r="45" spans="1:19">
      <c r="A45" s="102">
        <v>28</v>
      </c>
      <c r="B45" s="191"/>
      <c r="C45" s="191"/>
      <c r="D45" s="183"/>
      <c r="E45" s="190"/>
      <c r="F45" s="178">
        <f t="shared" si="0"/>
        <v>0</v>
      </c>
      <c r="G45" s="196" t="str">
        <f t="shared" si="7"/>
        <v>non</v>
      </c>
      <c r="H45" s="208">
        <f t="shared" si="3"/>
        <v>0</v>
      </c>
      <c r="I45" s="180">
        <f t="shared" si="4"/>
        <v>0</v>
      </c>
      <c r="J45" s="85"/>
      <c r="K45" s="63"/>
      <c r="L45" s="83"/>
      <c r="M45" s="153">
        <f t="shared" si="1"/>
        <v>0</v>
      </c>
      <c r="N45" s="158"/>
      <c r="O45" s="155">
        <f t="shared" si="6"/>
        <v>0</v>
      </c>
      <c r="P45" s="156">
        <f>E45*D14</f>
        <v>0</v>
      </c>
      <c r="Q45" s="156"/>
      <c r="R45" s="156"/>
      <c r="S45" s="157">
        <f t="shared" si="5"/>
        <v>0</v>
      </c>
    </row>
    <row r="46" spans="1:19">
      <c r="A46" s="102">
        <v>29</v>
      </c>
      <c r="B46" s="191"/>
      <c r="C46" s="191"/>
      <c r="D46" s="183"/>
      <c r="E46" s="190"/>
      <c r="F46" s="178">
        <f t="shared" si="0"/>
        <v>0</v>
      </c>
      <c r="G46" s="196" t="str">
        <f t="shared" si="7"/>
        <v>non</v>
      </c>
      <c r="H46" s="208">
        <f t="shared" si="3"/>
        <v>0</v>
      </c>
      <c r="I46" s="180">
        <f t="shared" si="4"/>
        <v>0</v>
      </c>
      <c r="J46" s="85"/>
      <c r="K46" s="63"/>
      <c r="L46" s="83"/>
      <c r="M46" s="153">
        <f t="shared" si="1"/>
        <v>0</v>
      </c>
      <c r="N46" s="158"/>
      <c r="O46" s="155">
        <f t="shared" si="6"/>
        <v>0</v>
      </c>
      <c r="P46" s="156">
        <f>E46*D14</f>
        <v>0</v>
      </c>
      <c r="Q46" s="156"/>
      <c r="R46" s="156"/>
      <c r="S46" s="157">
        <f t="shared" si="5"/>
        <v>0</v>
      </c>
    </row>
    <row r="47" spans="1:19">
      <c r="A47" s="102">
        <v>30</v>
      </c>
      <c r="B47" s="191"/>
      <c r="C47" s="191"/>
      <c r="D47" s="183"/>
      <c r="E47" s="190"/>
      <c r="F47" s="178">
        <f t="shared" si="0"/>
        <v>0</v>
      </c>
      <c r="G47" s="196" t="str">
        <f t="shared" si="7"/>
        <v>non</v>
      </c>
      <c r="H47" s="208">
        <f t="shared" si="3"/>
        <v>0</v>
      </c>
      <c r="I47" s="180">
        <f t="shared" si="4"/>
        <v>0</v>
      </c>
      <c r="J47" s="85"/>
      <c r="K47" s="63"/>
      <c r="L47" s="83"/>
      <c r="M47" s="153">
        <f t="shared" si="1"/>
        <v>0</v>
      </c>
      <c r="N47" s="158"/>
      <c r="O47" s="155">
        <f t="shared" si="6"/>
        <v>0</v>
      </c>
      <c r="P47" s="156">
        <f>E47*D14</f>
        <v>0</v>
      </c>
      <c r="Q47" s="156"/>
      <c r="R47" s="156"/>
      <c r="S47" s="157">
        <f t="shared" si="5"/>
        <v>0</v>
      </c>
    </row>
    <row r="48" spans="1:19">
      <c r="A48" s="102">
        <v>31</v>
      </c>
      <c r="B48" s="191"/>
      <c r="C48" s="191"/>
      <c r="D48" s="183"/>
      <c r="E48" s="190"/>
      <c r="F48" s="178">
        <f t="shared" si="0"/>
        <v>0</v>
      </c>
      <c r="G48" s="196" t="str">
        <f t="shared" si="7"/>
        <v>non</v>
      </c>
      <c r="H48" s="208">
        <f t="shared" si="3"/>
        <v>0</v>
      </c>
      <c r="I48" s="180">
        <f t="shared" si="4"/>
        <v>0</v>
      </c>
      <c r="J48" s="85"/>
      <c r="K48" s="63"/>
      <c r="L48" s="83"/>
      <c r="M48" s="153">
        <f t="shared" si="1"/>
        <v>0</v>
      </c>
      <c r="N48" s="158"/>
      <c r="O48" s="155">
        <f t="shared" si="6"/>
        <v>0</v>
      </c>
      <c r="P48" s="156">
        <f>E48*D14</f>
        <v>0</v>
      </c>
      <c r="Q48" s="156"/>
      <c r="R48" s="156"/>
      <c r="S48" s="157">
        <f t="shared" si="5"/>
        <v>0</v>
      </c>
    </row>
    <row r="49" spans="1:19">
      <c r="A49" s="102">
        <v>32</v>
      </c>
      <c r="B49" s="191"/>
      <c r="C49" s="191"/>
      <c r="D49" s="183"/>
      <c r="E49" s="190"/>
      <c r="F49" s="178">
        <f t="shared" si="0"/>
        <v>0</v>
      </c>
      <c r="G49" s="196" t="str">
        <f t="shared" si="7"/>
        <v>non</v>
      </c>
      <c r="H49" s="208">
        <f t="shared" si="3"/>
        <v>0</v>
      </c>
      <c r="I49" s="180">
        <f t="shared" si="4"/>
        <v>0</v>
      </c>
      <c r="J49" s="85"/>
      <c r="K49" s="63"/>
      <c r="L49" s="83"/>
      <c r="M49" s="153">
        <f t="shared" si="1"/>
        <v>0</v>
      </c>
      <c r="N49" s="158"/>
      <c r="O49" s="155">
        <f t="shared" si="6"/>
        <v>0</v>
      </c>
      <c r="P49" s="156">
        <f>E49*D14</f>
        <v>0</v>
      </c>
      <c r="Q49" s="156"/>
      <c r="R49" s="156"/>
      <c r="S49" s="157">
        <f t="shared" si="5"/>
        <v>0</v>
      </c>
    </row>
    <row r="50" spans="1:19">
      <c r="A50" s="102">
        <v>33</v>
      </c>
      <c r="B50" s="191"/>
      <c r="C50" s="191"/>
      <c r="D50" s="183"/>
      <c r="E50" s="190"/>
      <c r="F50" s="178">
        <f t="shared" si="0"/>
        <v>0</v>
      </c>
      <c r="G50" s="196" t="str">
        <f t="shared" si="7"/>
        <v>non</v>
      </c>
      <c r="H50" s="208">
        <f t="shared" si="3"/>
        <v>0</v>
      </c>
      <c r="I50" s="180">
        <f t="shared" si="4"/>
        <v>0</v>
      </c>
      <c r="J50" s="85"/>
      <c r="K50" s="63"/>
      <c r="L50" s="83"/>
      <c r="M50" s="153">
        <f t="shared" si="1"/>
        <v>0</v>
      </c>
      <c r="N50" s="158"/>
      <c r="O50" s="155">
        <f t="shared" si="6"/>
        <v>0</v>
      </c>
      <c r="P50" s="156">
        <f>E50*D14</f>
        <v>0</v>
      </c>
      <c r="Q50" s="156"/>
      <c r="R50" s="156"/>
      <c r="S50" s="157">
        <f t="shared" si="5"/>
        <v>0</v>
      </c>
    </row>
    <row r="51" spans="1:19">
      <c r="A51" s="102">
        <v>34</v>
      </c>
      <c r="B51" s="191"/>
      <c r="C51" s="191"/>
      <c r="D51" s="183"/>
      <c r="E51" s="190"/>
      <c r="F51" s="178">
        <f t="shared" si="0"/>
        <v>0</v>
      </c>
      <c r="G51" s="196" t="str">
        <f t="shared" si="7"/>
        <v>non</v>
      </c>
      <c r="H51" s="208">
        <f t="shared" si="3"/>
        <v>0</v>
      </c>
      <c r="I51" s="180">
        <f t="shared" si="4"/>
        <v>0</v>
      </c>
      <c r="J51" s="85"/>
      <c r="K51" s="63"/>
      <c r="L51" s="83"/>
      <c r="M51" s="153">
        <f t="shared" si="1"/>
        <v>0</v>
      </c>
      <c r="N51" s="158"/>
      <c r="O51" s="155">
        <f t="shared" si="6"/>
        <v>0</v>
      </c>
      <c r="P51" s="156">
        <f>E51*D14</f>
        <v>0</v>
      </c>
      <c r="Q51" s="156"/>
      <c r="R51" s="156"/>
      <c r="S51" s="157">
        <f t="shared" si="5"/>
        <v>0</v>
      </c>
    </row>
    <row r="52" spans="1:19">
      <c r="A52" s="102">
        <v>35</v>
      </c>
      <c r="B52" s="191"/>
      <c r="C52" s="191"/>
      <c r="D52" s="183"/>
      <c r="E52" s="190"/>
      <c r="F52" s="178">
        <f t="shared" si="0"/>
        <v>0</v>
      </c>
      <c r="G52" s="196" t="str">
        <f t="shared" si="7"/>
        <v>non</v>
      </c>
      <c r="H52" s="208">
        <f t="shared" si="3"/>
        <v>0</v>
      </c>
      <c r="I52" s="180">
        <f t="shared" si="4"/>
        <v>0</v>
      </c>
      <c r="J52" s="85"/>
      <c r="K52" s="63"/>
      <c r="L52" s="83"/>
      <c r="M52" s="153">
        <f t="shared" si="1"/>
        <v>0</v>
      </c>
      <c r="N52" s="158"/>
      <c r="O52" s="155">
        <f t="shared" si="6"/>
        <v>0</v>
      </c>
      <c r="P52" s="156">
        <f>E52*D14</f>
        <v>0</v>
      </c>
      <c r="Q52" s="156"/>
      <c r="R52" s="156"/>
      <c r="S52" s="157">
        <f t="shared" si="5"/>
        <v>0</v>
      </c>
    </row>
    <row r="53" spans="1:19">
      <c r="A53" s="102">
        <v>36</v>
      </c>
      <c r="B53" s="191"/>
      <c r="C53" s="191"/>
      <c r="D53" s="183"/>
      <c r="E53" s="190"/>
      <c r="F53" s="178">
        <f t="shared" si="0"/>
        <v>0</v>
      </c>
      <c r="G53" s="196" t="str">
        <f t="shared" si="7"/>
        <v>non</v>
      </c>
      <c r="H53" s="208">
        <f t="shared" si="3"/>
        <v>0</v>
      </c>
      <c r="I53" s="180">
        <f t="shared" si="4"/>
        <v>0</v>
      </c>
      <c r="J53" s="85"/>
      <c r="K53" s="63"/>
      <c r="L53" s="83"/>
      <c r="M53" s="153">
        <f t="shared" si="1"/>
        <v>0</v>
      </c>
      <c r="N53" s="158"/>
      <c r="O53" s="155">
        <f t="shared" si="6"/>
        <v>0</v>
      </c>
      <c r="P53" s="156">
        <f>E53*D14</f>
        <v>0</v>
      </c>
      <c r="Q53" s="156"/>
      <c r="R53" s="156"/>
      <c r="S53" s="157">
        <f t="shared" si="5"/>
        <v>0</v>
      </c>
    </row>
    <row r="54" spans="1:19">
      <c r="A54" s="102">
        <v>37</v>
      </c>
      <c r="B54" s="191"/>
      <c r="C54" s="191"/>
      <c r="D54" s="183"/>
      <c r="E54" s="190"/>
      <c r="F54" s="178">
        <f t="shared" si="0"/>
        <v>0</v>
      </c>
      <c r="G54" s="196" t="str">
        <f t="shared" si="7"/>
        <v>non</v>
      </c>
      <c r="H54" s="208">
        <f t="shared" si="3"/>
        <v>0</v>
      </c>
      <c r="I54" s="180">
        <f t="shared" si="4"/>
        <v>0</v>
      </c>
      <c r="J54" s="85"/>
      <c r="K54" s="63"/>
      <c r="L54" s="83"/>
      <c r="M54" s="153">
        <f t="shared" si="1"/>
        <v>0</v>
      </c>
      <c r="N54" s="158"/>
      <c r="O54" s="155">
        <f t="shared" si="6"/>
        <v>0</v>
      </c>
      <c r="P54" s="156">
        <f>E54*D14</f>
        <v>0</v>
      </c>
      <c r="Q54" s="156"/>
      <c r="R54" s="156"/>
      <c r="S54" s="157">
        <f t="shared" si="5"/>
        <v>0</v>
      </c>
    </row>
    <row r="55" spans="1:19">
      <c r="A55" s="102">
        <v>38</v>
      </c>
      <c r="B55" s="191"/>
      <c r="C55" s="191"/>
      <c r="D55" s="183"/>
      <c r="E55" s="190"/>
      <c r="F55" s="178">
        <f t="shared" si="0"/>
        <v>0</v>
      </c>
      <c r="G55" s="196" t="str">
        <f t="shared" si="7"/>
        <v>non</v>
      </c>
      <c r="H55" s="208">
        <f t="shared" si="3"/>
        <v>0</v>
      </c>
      <c r="I55" s="180">
        <f t="shared" si="4"/>
        <v>0</v>
      </c>
      <c r="J55" s="85"/>
      <c r="K55" s="63"/>
      <c r="L55" s="83"/>
      <c r="M55" s="153">
        <f t="shared" si="1"/>
        <v>0</v>
      </c>
      <c r="N55" s="158"/>
      <c r="O55" s="155">
        <f t="shared" si="6"/>
        <v>0</v>
      </c>
      <c r="P55" s="156">
        <f>E55*D14</f>
        <v>0</v>
      </c>
      <c r="Q55" s="156"/>
      <c r="R55" s="156"/>
      <c r="S55" s="157">
        <f t="shared" si="5"/>
        <v>0</v>
      </c>
    </row>
    <row r="56" spans="1:19">
      <c r="A56" s="102">
        <v>39</v>
      </c>
      <c r="B56" s="191"/>
      <c r="C56" s="191"/>
      <c r="D56" s="183"/>
      <c r="E56" s="190"/>
      <c r="F56" s="178">
        <f t="shared" si="0"/>
        <v>0</v>
      </c>
      <c r="G56" s="196" t="str">
        <f t="shared" si="7"/>
        <v>non</v>
      </c>
      <c r="H56" s="208">
        <f t="shared" si="3"/>
        <v>0</v>
      </c>
      <c r="I56" s="180">
        <f t="shared" si="4"/>
        <v>0</v>
      </c>
      <c r="J56" s="85"/>
      <c r="K56" s="63"/>
      <c r="L56" s="83"/>
      <c r="M56" s="153">
        <f t="shared" si="1"/>
        <v>0</v>
      </c>
      <c r="N56" s="158"/>
      <c r="O56" s="155">
        <f t="shared" si="6"/>
        <v>0</v>
      </c>
      <c r="P56" s="156">
        <f>E56*D14</f>
        <v>0</v>
      </c>
      <c r="Q56" s="156"/>
      <c r="R56" s="156"/>
      <c r="S56" s="157">
        <f t="shared" si="5"/>
        <v>0</v>
      </c>
    </row>
    <row r="57" spans="1:19">
      <c r="A57" s="102">
        <v>40</v>
      </c>
      <c r="B57" s="191"/>
      <c r="C57" s="191"/>
      <c r="D57" s="183"/>
      <c r="E57" s="190"/>
      <c r="F57" s="178">
        <f t="shared" si="0"/>
        <v>0</v>
      </c>
      <c r="G57" s="196" t="str">
        <f t="shared" si="7"/>
        <v>non</v>
      </c>
      <c r="H57" s="208">
        <f t="shared" si="3"/>
        <v>0</v>
      </c>
      <c r="I57" s="180">
        <f t="shared" si="4"/>
        <v>0</v>
      </c>
      <c r="J57" s="85"/>
      <c r="K57" s="63"/>
      <c r="L57" s="83"/>
      <c r="M57" s="153">
        <f t="shared" si="1"/>
        <v>0</v>
      </c>
      <c r="N57" s="158"/>
      <c r="O57" s="155">
        <f t="shared" si="6"/>
        <v>0</v>
      </c>
      <c r="P57" s="156">
        <f>E57*D14</f>
        <v>0</v>
      </c>
      <c r="Q57" s="156"/>
      <c r="R57" s="156"/>
      <c r="S57" s="157">
        <f t="shared" si="5"/>
        <v>0</v>
      </c>
    </row>
    <row r="58" spans="1:19">
      <c r="A58" s="102">
        <v>41</v>
      </c>
      <c r="B58" s="191"/>
      <c r="C58" s="191"/>
      <c r="D58" s="183"/>
      <c r="E58" s="190"/>
      <c r="F58" s="178">
        <f t="shared" si="0"/>
        <v>0</v>
      </c>
      <c r="G58" s="196" t="str">
        <f t="shared" si="7"/>
        <v>non</v>
      </c>
      <c r="H58" s="208">
        <f t="shared" si="3"/>
        <v>0</v>
      </c>
      <c r="I58" s="180">
        <f t="shared" si="4"/>
        <v>0</v>
      </c>
      <c r="J58" s="85"/>
      <c r="K58" s="63"/>
      <c r="L58" s="83"/>
      <c r="M58" s="153">
        <f t="shared" si="1"/>
        <v>0</v>
      </c>
      <c r="N58" s="158"/>
      <c r="O58" s="155">
        <f t="shared" si="6"/>
        <v>0</v>
      </c>
      <c r="P58" s="156">
        <f>E58*D14</f>
        <v>0</v>
      </c>
      <c r="Q58" s="156"/>
      <c r="R58" s="156"/>
      <c r="S58" s="157">
        <f t="shared" si="5"/>
        <v>0</v>
      </c>
    </row>
    <row r="59" spans="1:19">
      <c r="A59" s="102">
        <v>42</v>
      </c>
      <c r="B59" s="191"/>
      <c r="C59" s="191"/>
      <c r="D59" s="183"/>
      <c r="E59" s="190"/>
      <c r="F59" s="178">
        <f t="shared" si="0"/>
        <v>0</v>
      </c>
      <c r="G59" s="196" t="str">
        <f t="shared" si="7"/>
        <v>non</v>
      </c>
      <c r="H59" s="208">
        <f t="shared" si="3"/>
        <v>0</v>
      </c>
      <c r="I59" s="180">
        <f t="shared" si="4"/>
        <v>0</v>
      </c>
      <c r="J59" s="85"/>
      <c r="K59" s="63"/>
      <c r="L59" s="83"/>
      <c r="M59" s="153">
        <f t="shared" si="1"/>
        <v>0</v>
      </c>
      <c r="N59" s="158"/>
      <c r="O59" s="155">
        <f t="shared" si="6"/>
        <v>0</v>
      </c>
      <c r="P59" s="156">
        <f>E59*D14</f>
        <v>0</v>
      </c>
      <c r="Q59" s="156"/>
      <c r="R59" s="156"/>
      <c r="S59" s="157">
        <f t="shared" si="5"/>
        <v>0</v>
      </c>
    </row>
    <row r="60" spans="1:19">
      <c r="A60" s="102">
        <v>43</v>
      </c>
      <c r="B60" s="191"/>
      <c r="C60" s="191"/>
      <c r="D60" s="183"/>
      <c r="E60" s="190"/>
      <c r="F60" s="178">
        <f t="shared" si="0"/>
        <v>0</v>
      </c>
      <c r="G60" s="196" t="str">
        <f t="shared" si="7"/>
        <v>non</v>
      </c>
      <c r="H60" s="208">
        <f t="shared" si="3"/>
        <v>0</v>
      </c>
      <c r="I60" s="180">
        <f t="shared" si="4"/>
        <v>0</v>
      </c>
      <c r="J60" s="85"/>
      <c r="K60" s="63"/>
      <c r="L60" s="83"/>
      <c r="M60" s="153">
        <f t="shared" si="1"/>
        <v>0</v>
      </c>
      <c r="N60" s="158"/>
      <c r="O60" s="155">
        <f t="shared" si="6"/>
        <v>0</v>
      </c>
      <c r="P60" s="156">
        <f>E60*D14</f>
        <v>0</v>
      </c>
      <c r="Q60" s="156"/>
      <c r="R60" s="156"/>
      <c r="S60" s="157">
        <f t="shared" si="5"/>
        <v>0</v>
      </c>
    </row>
    <row r="61" spans="1:19">
      <c r="A61" s="102">
        <v>44</v>
      </c>
      <c r="B61" s="191"/>
      <c r="C61" s="191"/>
      <c r="D61" s="183"/>
      <c r="E61" s="190"/>
      <c r="F61" s="178">
        <f t="shared" si="0"/>
        <v>0</v>
      </c>
      <c r="G61" s="196" t="str">
        <f t="shared" si="7"/>
        <v>non</v>
      </c>
      <c r="H61" s="208">
        <f t="shared" si="3"/>
        <v>0</v>
      </c>
      <c r="I61" s="180">
        <f t="shared" si="4"/>
        <v>0</v>
      </c>
      <c r="J61" s="85"/>
      <c r="K61" s="63"/>
      <c r="L61" s="83"/>
      <c r="M61" s="153">
        <f t="shared" si="1"/>
        <v>0</v>
      </c>
      <c r="N61" s="158"/>
      <c r="O61" s="155">
        <f t="shared" si="6"/>
        <v>0</v>
      </c>
      <c r="P61" s="156">
        <f>E61*D14</f>
        <v>0</v>
      </c>
      <c r="Q61" s="156"/>
      <c r="R61" s="156"/>
      <c r="S61" s="157">
        <f t="shared" si="5"/>
        <v>0</v>
      </c>
    </row>
    <row r="62" spans="1:19">
      <c r="A62" s="102">
        <v>45</v>
      </c>
      <c r="B62" s="191"/>
      <c r="C62" s="191"/>
      <c r="D62" s="183"/>
      <c r="E62" s="190"/>
      <c r="F62" s="178">
        <f t="shared" si="0"/>
        <v>0</v>
      </c>
      <c r="G62" s="196" t="str">
        <f t="shared" si="7"/>
        <v>non</v>
      </c>
      <c r="H62" s="208">
        <f t="shared" si="3"/>
        <v>0</v>
      </c>
      <c r="I62" s="180">
        <f t="shared" si="4"/>
        <v>0</v>
      </c>
      <c r="J62" s="107"/>
      <c r="K62" s="108"/>
      <c r="L62" s="83"/>
      <c r="M62" s="153">
        <f t="shared" si="1"/>
        <v>0</v>
      </c>
      <c r="N62" s="158"/>
      <c r="O62" s="155">
        <f t="shared" si="6"/>
        <v>0</v>
      </c>
      <c r="P62" s="156">
        <f>E62*D14</f>
        <v>0</v>
      </c>
      <c r="Q62" s="156"/>
      <c r="R62" s="156"/>
      <c r="S62" s="157">
        <f t="shared" si="5"/>
        <v>0</v>
      </c>
    </row>
    <row r="63" spans="1:19">
      <c r="A63" s="102">
        <v>46</v>
      </c>
      <c r="B63" s="191"/>
      <c r="C63" s="191"/>
      <c r="D63" s="183"/>
      <c r="E63" s="190"/>
      <c r="F63" s="178">
        <f t="shared" si="0"/>
        <v>0</v>
      </c>
      <c r="G63" s="196" t="str">
        <f t="shared" si="7"/>
        <v>non</v>
      </c>
      <c r="H63" s="208">
        <f t="shared" si="3"/>
        <v>0</v>
      </c>
      <c r="I63" s="180">
        <f t="shared" si="4"/>
        <v>0</v>
      </c>
      <c r="J63" s="107"/>
      <c r="K63" s="108"/>
      <c r="L63" s="83"/>
      <c r="M63" s="153">
        <f t="shared" si="1"/>
        <v>0</v>
      </c>
      <c r="N63" s="158"/>
      <c r="O63" s="155">
        <f t="shared" si="6"/>
        <v>0</v>
      </c>
      <c r="P63" s="156">
        <f>E63*D14</f>
        <v>0</v>
      </c>
      <c r="Q63" s="156"/>
      <c r="R63" s="156"/>
      <c r="S63" s="157">
        <f t="shared" si="5"/>
        <v>0</v>
      </c>
    </row>
    <row r="64" spans="1:19">
      <c r="A64" s="102">
        <v>47</v>
      </c>
      <c r="B64" s="191"/>
      <c r="C64" s="191"/>
      <c r="D64" s="183"/>
      <c r="E64" s="190"/>
      <c r="F64" s="178">
        <f t="shared" si="0"/>
        <v>0</v>
      </c>
      <c r="G64" s="196" t="str">
        <f t="shared" si="7"/>
        <v>non</v>
      </c>
      <c r="H64" s="208">
        <f t="shared" si="3"/>
        <v>0</v>
      </c>
      <c r="I64" s="180">
        <f t="shared" si="4"/>
        <v>0</v>
      </c>
      <c r="J64" s="107"/>
      <c r="K64" s="108"/>
      <c r="L64" s="83"/>
      <c r="M64" s="153">
        <f t="shared" si="1"/>
        <v>0</v>
      </c>
      <c r="N64" s="158"/>
      <c r="O64" s="155">
        <f t="shared" si="6"/>
        <v>0</v>
      </c>
      <c r="P64" s="156">
        <f>E64*D14</f>
        <v>0</v>
      </c>
      <c r="Q64" s="156"/>
      <c r="R64" s="156"/>
      <c r="S64" s="157">
        <f t="shared" si="5"/>
        <v>0</v>
      </c>
    </row>
    <row r="65" spans="1:20">
      <c r="A65" s="102">
        <v>48</v>
      </c>
      <c r="B65" s="191"/>
      <c r="C65" s="191"/>
      <c r="D65" s="183"/>
      <c r="E65" s="190"/>
      <c r="F65" s="178">
        <f t="shared" si="0"/>
        <v>0</v>
      </c>
      <c r="G65" s="196" t="str">
        <f t="shared" si="7"/>
        <v>non</v>
      </c>
      <c r="H65" s="208">
        <f t="shared" si="3"/>
        <v>0</v>
      </c>
      <c r="I65" s="180">
        <f t="shared" si="4"/>
        <v>0</v>
      </c>
      <c r="J65" s="107"/>
      <c r="K65" s="108"/>
      <c r="L65" s="83"/>
      <c r="M65" s="153">
        <f t="shared" si="1"/>
        <v>0</v>
      </c>
      <c r="N65" s="158"/>
      <c r="O65" s="155">
        <f t="shared" si="6"/>
        <v>0</v>
      </c>
      <c r="P65" s="156">
        <f>E65*D14</f>
        <v>0</v>
      </c>
      <c r="Q65" s="156"/>
      <c r="R65" s="156"/>
      <c r="S65" s="157">
        <f t="shared" si="5"/>
        <v>0</v>
      </c>
    </row>
    <row r="66" spans="1:20" ht="15.75" thickBot="1">
      <c r="A66" s="145">
        <v>49</v>
      </c>
      <c r="B66" s="192"/>
      <c r="C66" s="192"/>
      <c r="D66" s="183"/>
      <c r="E66" s="190"/>
      <c r="F66" s="178">
        <f t="shared" si="0"/>
        <v>0</v>
      </c>
      <c r="G66" s="196" t="str">
        <f t="shared" si="7"/>
        <v>non</v>
      </c>
      <c r="H66" s="208">
        <f t="shared" si="3"/>
        <v>0</v>
      </c>
      <c r="I66" s="180">
        <f t="shared" si="4"/>
        <v>0</v>
      </c>
      <c r="J66" s="107"/>
      <c r="K66" s="108"/>
      <c r="L66" s="83"/>
      <c r="M66" s="153">
        <f t="shared" si="1"/>
        <v>0</v>
      </c>
      <c r="N66" s="158"/>
      <c r="O66" s="155">
        <f t="shared" si="6"/>
        <v>0</v>
      </c>
      <c r="P66" s="156">
        <f>E66*D14</f>
        <v>0</v>
      </c>
      <c r="Q66" s="156"/>
      <c r="R66" s="156"/>
      <c r="S66" s="157">
        <f t="shared" si="5"/>
        <v>0</v>
      </c>
    </row>
    <row r="67" spans="1:20" ht="15.75" thickBot="1">
      <c r="A67" s="207" t="s">
        <v>48</v>
      </c>
      <c r="B67" s="214"/>
      <c r="C67" s="215"/>
      <c r="D67" s="144">
        <f>SUM(D18:D66)</f>
        <v>0</v>
      </c>
      <c r="E67" s="100">
        <f>SUM(E18:E66)</f>
        <v>0</v>
      </c>
      <c r="F67" s="100">
        <f>SUM(F18:F66)</f>
        <v>0</v>
      </c>
      <c r="G67" s="93"/>
      <c r="H67" s="101">
        <f>SUM(H18:H66)</f>
        <v>0</v>
      </c>
      <c r="I67" s="101">
        <f>SUM(I18:I66)</f>
        <v>0</v>
      </c>
      <c r="J67" s="87"/>
      <c r="K67" s="87"/>
      <c r="L67" s="83"/>
      <c r="M67" s="153">
        <f>SUM(M18:M66)</f>
        <v>0</v>
      </c>
      <c r="N67" s="158"/>
      <c r="O67" s="159">
        <f>SUM(O18:O66)</f>
        <v>0</v>
      </c>
      <c r="P67" s="160"/>
      <c r="Q67" s="160"/>
      <c r="R67" s="160"/>
      <c r="S67" s="161"/>
    </row>
    <row r="68" spans="1:20">
      <c r="B68" s="94"/>
      <c r="C68" s="95"/>
      <c r="D68" s="85"/>
      <c r="E68" s="85"/>
      <c r="F68" s="85"/>
      <c r="G68" s="85"/>
      <c r="H68" s="85"/>
      <c r="I68" s="85"/>
      <c r="J68" s="85"/>
      <c r="K68" s="87"/>
      <c r="L68" s="87"/>
      <c r="M68" s="153"/>
      <c r="N68" s="158"/>
      <c r="O68" s="158"/>
      <c r="P68" s="153"/>
      <c r="Q68" s="153"/>
      <c r="R68" s="153"/>
      <c r="S68" s="153"/>
      <c r="T68" s="153"/>
    </row>
    <row r="69" spans="1:20">
      <c r="B69" s="84"/>
      <c r="C69" s="84"/>
      <c r="D69" s="83"/>
      <c r="E69" s="83"/>
      <c r="F69" s="84"/>
      <c r="G69" s="84"/>
      <c r="H69" s="84"/>
      <c r="I69" s="84"/>
      <c r="J69" s="84"/>
      <c r="K69" s="84"/>
      <c r="L69" s="84"/>
      <c r="M69" s="153"/>
      <c r="N69" s="158"/>
      <c r="O69" s="158"/>
      <c r="P69" s="158"/>
      <c r="Q69" s="153"/>
      <c r="R69" s="153"/>
      <c r="S69" s="153"/>
      <c r="T69" s="153"/>
    </row>
    <row r="70" spans="1:20">
      <c r="B70" s="84"/>
      <c r="C70" s="84"/>
      <c r="D70" s="83"/>
      <c r="E70" s="83"/>
      <c r="F70" s="84"/>
      <c r="G70" s="84"/>
      <c r="H70" s="84"/>
      <c r="I70" s="84"/>
      <c r="J70" s="84"/>
      <c r="K70" s="84"/>
      <c r="L70" s="84"/>
      <c r="M70" s="153"/>
      <c r="N70" s="158"/>
      <c r="O70" s="158"/>
      <c r="P70" s="158"/>
      <c r="Q70" s="153"/>
      <c r="R70" s="153"/>
      <c r="S70" s="153"/>
      <c r="T70" s="153"/>
    </row>
    <row r="71" spans="1:20">
      <c r="B71" s="84"/>
      <c r="C71" s="84"/>
      <c r="D71" s="83"/>
      <c r="E71" s="83"/>
      <c r="F71" s="84"/>
      <c r="G71" s="84"/>
      <c r="H71" s="84"/>
      <c r="I71" s="84"/>
      <c r="J71" s="84"/>
      <c r="K71" s="84"/>
      <c r="L71" s="84"/>
      <c r="M71" s="153"/>
      <c r="N71" s="158"/>
      <c r="O71" s="158"/>
      <c r="P71" s="158"/>
      <c r="Q71" s="153"/>
      <c r="R71" s="153"/>
      <c r="S71" s="153"/>
      <c r="T71" s="153"/>
    </row>
    <row r="72" spans="1:20">
      <c r="B72" s="84"/>
      <c r="C72" s="84"/>
      <c r="D72" s="83"/>
      <c r="E72" s="83"/>
      <c r="F72" s="84"/>
      <c r="G72" s="84"/>
      <c r="H72" s="84"/>
      <c r="I72" s="84"/>
      <c r="J72" s="84"/>
      <c r="K72" s="84"/>
      <c r="L72" s="84"/>
      <c r="M72" s="153"/>
      <c r="N72" s="158"/>
      <c r="O72" s="158"/>
      <c r="P72" s="158"/>
      <c r="Q72" s="153"/>
      <c r="R72" s="153"/>
      <c r="S72" s="153"/>
      <c r="T72" s="153"/>
    </row>
    <row r="73" spans="1:20">
      <c r="B73" s="84"/>
      <c r="C73" s="84"/>
      <c r="D73" s="83"/>
      <c r="E73" s="83"/>
      <c r="F73" s="84"/>
      <c r="G73" s="84"/>
      <c r="H73" s="84"/>
      <c r="I73" s="84"/>
      <c r="J73" s="84"/>
      <c r="K73" s="84"/>
      <c r="L73" s="84"/>
      <c r="M73" s="153"/>
      <c r="N73" s="158"/>
      <c r="O73" s="158"/>
      <c r="P73" s="158"/>
      <c r="Q73" s="153"/>
      <c r="R73" s="153"/>
      <c r="S73" s="153"/>
      <c r="T73" s="153"/>
    </row>
    <row r="74" spans="1:20">
      <c r="B74" s="84"/>
      <c r="C74" s="84"/>
      <c r="D74" s="83"/>
      <c r="E74" s="83"/>
      <c r="F74" s="84"/>
      <c r="G74" s="84"/>
      <c r="H74" s="84"/>
      <c r="I74" s="84"/>
      <c r="J74" s="84"/>
      <c r="K74" s="84"/>
      <c r="L74" s="84"/>
      <c r="M74" s="153"/>
      <c r="N74" s="158"/>
      <c r="O74" s="158"/>
      <c r="P74" s="158"/>
      <c r="Q74" s="153"/>
      <c r="R74" s="153"/>
      <c r="S74" s="153"/>
      <c r="T74" s="153"/>
    </row>
    <row r="75" spans="1:20">
      <c r="B75" s="84"/>
      <c r="C75" s="84"/>
      <c r="D75" s="83"/>
      <c r="E75" s="83"/>
      <c r="F75" s="84"/>
      <c r="G75" s="84"/>
      <c r="H75" s="84"/>
      <c r="I75" s="84"/>
      <c r="J75" s="84"/>
      <c r="K75" s="84"/>
      <c r="L75" s="84"/>
      <c r="M75" s="153"/>
      <c r="N75" s="158"/>
      <c r="O75" s="158"/>
      <c r="P75" s="158"/>
      <c r="Q75" s="153"/>
      <c r="R75" s="153"/>
      <c r="S75" s="153"/>
      <c r="T75" s="153"/>
    </row>
    <row r="76" spans="1:20">
      <c r="B76" s="84"/>
      <c r="C76" s="84"/>
      <c r="D76" s="83"/>
      <c r="E76" s="83"/>
      <c r="F76" s="84"/>
      <c r="G76" s="84"/>
      <c r="H76" s="84"/>
      <c r="I76" s="84"/>
      <c r="J76" s="84"/>
      <c r="K76" s="84"/>
      <c r="L76" s="84"/>
      <c r="M76" s="153"/>
      <c r="N76" s="158"/>
      <c r="O76" s="158"/>
      <c r="P76" s="158"/>
      <c r="Q76" s="153"/>
      <c r="R76" s="153"/>
      <c r="S76" s="153"/>
      <c r="T76" s="153"/>
    </row>
    <row r="77" spans="1:20">
      <c r="B77" s="84"/>
      <c r="C77" s="84"/>
      <c r="D77" s="83"/>
      <c r="E77" s="83"/>
      <c r="F77" s="84"/>
      <c r="G77" s="84"/>
      <c r="H77" s="84"/>
      <c r="I77" s="84"/>
      <c r="J77" s="84"/>
      <c r="K77" s="84"/>
      <c r="L77" s="84"/>
      <c r="M77" s="153"/>
      <c r="N77" s="158"/>
      <c r="O77" s="158"/>
      <c r="P77" s="158"/>
      <c r="Q77" s="153"/>
      <c r="R77" s="153"/>
      <c r="S77" s="153"/>
      <c r="T77" s="153"/>
    </row>
    <row r="78" spans="1:20">
      <c r="B78" s="84"/>
      <c r="C78" s="84"/>
      <c r="D78" s="83"/>
      <c r="E78" s="83"/>
      <c r="F78" s="84"/>
      <c r="G78" s="84"/>
      <c r="H78" s="84"/>
      <c r="I78" s="84"/>
      <c r="J78" s="84"/>
      <c r="K78" s="84"/>
      <c r="L78" s="84"/>
      <c r="M78" s="153"/>
      <c r="N78" s="158"/>
      <c r="O78" s="158"/>
      <c r="P78" s="158"/>
      <c r="Q78" s="153"/>
      <c r="R78" s="153"/>
      <c r="S78" s="153"/>
      <c r="T78" s="153"/>
    </row>
    <row r="79" spans="1:20">
      <c r="B79" s="84"/>
      <c r="C79" s="84"/>
      <c r="D79" s="83"/>
      <c r="E79" s="83"/>
      <c r="F79" s="84"/>
      <c r="G79" s="84"/>
      <c r="H79" s="84"/>
      <c r="I79" s="84"/>
      <c r="J79" s="84"/>
      <c r="K79" s="84"/>
      <c r="L79" s="84"/>
      <c r="M79" s="153"/>
      <c r="N79" s="158"/>
      <c r="O79" s="158"/>
      <c r="P79" s="158"/>
      <c r="Q79" s="153"/>
      <c r="R79" s="153"/>
      <c r="S79" s="153"/>
      <c r="T79" s="153"/>
    </row>
    <row r="80" spans="1:20">
      <c r="B80" s="84"/>
      <c r="C80" s="84"/>
      <c r="D80" s="83"/>
      <c r="E80" s="83"/>
      <c r="F80" s="84"/>
      <c r="G80" s="84"/>
      <c r="H80" s="84"/>
      <c r="I80" s="84"/>
      <c r="J80" s="84"/>
      <c r="K80" s="84"/>
      <c r="L80" s="84"/>
      <c r="M80" s="153"/>
      <c r="N80" s="158"/>
      <c r="O80" s="158"/>
      <c r="P80" s="158"/>
      <c r="Q80" s="153"/>
      <c r="R80" s="153"/>
      <c r="S80" s="153"/>
      <c r="T80" s="153"/>
    </row>
    <row r="81" spans="2:20">
      <c r="B81" s="84"/>
      <c r="C81" s="84"/>
      <c r="D81" s="83"/>
      <c r="E81" s="83"/>
      <c r="F81" s="84"/>
      <c r="G81" s="84"/>
      <c r="H81" s="84"/>
      <c r="I81" s="84"/>
      <c r="J81" s="84"/>
      <c r="K81" s="84"/>
      <c r="L81" s="84"/>
      <c r="M81" s="153"/>
      <c r="N81" s="158"/>
      <c r="O81" s="158"/>
      <c r="P81" s="158"/>
      <c r="Q81" s="153"/>
      <c r="R81" s="153"/>
      <c r="S81" s="153"/>
      <c r="T81" s="153"/>
    </row>
    <row r="82" spans="2:20">
      <c r="B82" s="84"/>
      <c r="C82" s="84"/>
      <c r="D82" s="83"/>
      <c r="E82" s="83"/>
      <c r="F82" s="84"/>
      <c r="G82" s="84"/>
      <c r="H82" s="84"/>
      <c r="I82" s="84"/>
      <c r="J82" s="84"/>
      <c r="K82" s="84"/>
      <c r="L82" s="84"/>
      <c r="M82" s="153"/>
      <c r="N82" s="158"/>
      <c r="O82" s="158"/>
      <c r="P82" s="158"/>
      <c r="Q82" s="153"/>
      <c r="R82" s="153"/>
      <c r="S82" s="153"/>
      <c r="T82" s="153"/>
    </row>
    <row r="83" spans="2:20">
      <c r="B83" s="84"/>
      <c r="C83" s="84"/>
      <c r="D83" s="83"/>
      <c r="E83" s="83"/>
      <c r="F83" s="84"/>
      <c r="G83" s="84"/>
      <c r="H83" s="84"/>
      <c r="I83" s="84"/>
      <c r="J83" s="84"/>
      <c r="K83" s="84"/>
      <c r="L83" s="84"/>
      <c r="M83" s="153"/>
      <c r="N83" s="158"/>
      <c r="O83" s="158"/>
      <c r="P83" s="158"/>
      <c r="Q83" s="153"/>
      <c r="R83" s="153"/>
      <c r="S83" s="153"/>
      <c r="T83" s="153"/>
    </row>
    <row r="84" spans="2:20">
      <c r="B84" s="84"/>
      <c r="C84" s="84"/>
      <c r="D84" s="83"/>
      <c r="E84" s="83"/>
      <c r="F84" s="84"/>
      <c r="G84" s="84"/>
      <c r="H84" s="84"/>
      <c r="I84" s="84"/>
      <c r="J84" s="84"/>
      <c r="K84" s="84"/>
      <c r="L84" s="84"/>
      <c r="M84" s="153"/>
      <c r="N84" s="158"/>
      <c r="O84" s="158"/>
      <c r="P84" s="158"/>
      <c r="Q84" s="153"/>
      <c r="R84" s="153"/>
      <c r="S84" s="153"/>
      <c r="T84" s="153"/>
    </row>
    <row r="85" spans="2:20">
      <c r="B85" s="84"/>
      <c r="C85" s="84"/>
      <c r="D85" s="83"/>
      <c r="E85" s="83"/>
      <c r="F85" s="84"/>
      <c r="G85" s="84"/>
      <c r="H85" s="84"/>
      <c r="I85" s="84"/>
      <c r="J85" s="84"/>
      <c r="K85" s="84"/>
      <c r="L85" s="84"/>
      <c r="M85" s="153"/>
      <c r="N85" s="158"/>
      <c r="O85" s="158"/>
      <c r="P85" s="158"/>
      <c r="Q85" s="153"/>
      <c r="R85" s="153"/>
      <c r="S85" s="153"/>
      <c r="T85" s="153"/>
    </row>
    <row r="86" spans="2:20">
      <c r="B86" s="84"/>
      <c r="C86" s="84"/>
      <c r="D86" s="83"/>
      <c r="E86" s="83"/>
      <c r="F86" s="84"/>
      <c r="G86" s="84"/>
      <c r="H86" s="84"/>
      <c r="I86" s="84"/>
      <c r="J86" s="84"/>
      <c r="K86" s="84"/>
      <c r="L86" s="84"/>
      <c r="M86" s="153"/>
      <c r="N86" s="158"/>
      <c r="O86" s="158"/>
      <c r="P86" s="158"/>
      <c r="Q86" s="153"/>
      <c r="R86" s="153"/>
      <c r="S86" s="153"/>
      <c r="T86" s="153"/>
    </row>
    <row r="87" spans="2:20">
      <c r="B87" s="84"/>
      <c r="C87" s="84"/>
      <c r="D87" s="83"/>
      <c r="E87" s="83"/>
      <c r="F87" s="84"/>
      <c r="G87" s="84"/>
      <c r="H87" s="84"/>
      <c r="I87" s="84"/>
      <c r="J87" s="84"/>
      <c r="K87" s="84"/>
      <c r="L87" s="84"/>
      <c r="M87" s="153"/>
      <c r="N87" s="158"/>
      <c r="O87" s="158"/>
      <c r="P87" s="158"/>
      <c r="Q87" s="153"/>
      <c r="R87" s="153"/>
      <c r="S87" s="153"/>
      <c r="T87" s="153"/>
    </row>
    <row r="88" spans="2:20">
      <c r="B88" s="84"/>
      <c r="C88" s="84"/>
      <c r="D88" s="83"/>
      <c r="E88" s="83"/>
      <c r="F88" s="84"/>
      <c r="G88" s="84"/>
      <c r="H88" s="84"/>
      <c r="I88" s="84"/>
      <c r="J88" s="84"/>
      <c r="K88" s="84"/>
      <c r="L88" s="84"/>
      <c r="M88" s="153"/>
      <c r="N88" s="158"/>
      <c r="O88" s="158"/>
      <c r="P88" s="158"/>
      <c r="Q88" s="153"/>
      <c r="R88" s="153"/>
      <c r="S88" s="153"/>
      <c r="T88" s="153"/>
    </row>
    <row r="89" spans="2:20">
      <c r="B89" s="84"/>
      <c r="C89" s="84"/>
      <c r="D89" s="83"/>
      <c r="E89" s="83"/>
      <c r="F89" s="84"/>
      <c r="G89" s="84"/>
      <c r="H89" s="84"/>
      <c r="I89" s="84"/>
      <c r="J89" s="84"/>
      <c r="K89" s="84"/>
      <c r="L89" s="84"/>
      <c r="M89" s="153"/>
      <c r="N89" s="158"/>
      <c r="O89" s="158"/>
      <c r="P89" s="158"/>
      <c r="Q89" s="153"/>
      <c r="R89" s="153"/>
      <c r="S89" s="153"/>
      <c r="T89" s="153"/>
    </row>
    <row r="90" spans="2:20">
      <c r="B90" s="84"/>
      <c r="C90" s="84"/>
      <c r="D90" s="83"/>
      <c r="E90" s="83"/>
      <c r="F90" s="84"/>
      <c r="G90" s="84"/>
      <c r="H90" s="84"/>
      <c r="I90" s="84"/>
      <c r="J90" s="84"/>
      <c r="K90" s="84"/>
      <c r="L90" s="84"/>
      <c r="M90" s="153"/>
      <c r="N90" s="158"/>
      <c r="O90" s="158"/>
      <c r="P90" s="158"/>
      <c r="Q90" s="153"/>
      <c r="R90" s="153"/>
      <c r="S90" s="153"/>
      <c r="T90" s="153"/>
    </row>
    <row r="91" spans="2:20">
      <c r="B91" s="84"/>
      <c r="C91" s="84"/>
      <c r="D91" s="83"/>
      <c r="E91" s="83"/>
      <c r="F91" s="84"/>
      <c r="G91" s="84"/>
      <c r="H91" s="84"/>
      <c r="I91" s="84"/>
      <c r="J91" s="84"/>
      <c r="K91" s="84"/>
      <c r="L91" s="84"/>
      <c r="M91" s="153"/>
      <c r="N91" s="158"/>
      <c r="O91" s="158"/>
      <c r="P91" s="158"/>
      <c r="Q91" s="153"/>
      <c r="R91" s="153"/>
      <c r="S91" s="153"/>
      <c r="T91" s="153"/>
    </row>
    <row r="92" spans="2:20">
      <c r="B92" s="84"/>
      <c r="C92" s="84"/>
      <c r="D92" s="83"/>
      <c r="E92" s="83"/>
      <c r="F92" s="84"/>
      <c r="G92" s="84"/>
      <c r="H92" s="84"/>
      <c r="I92" s="84"/>
      <c r="J92" s="84"/>
      <c r="K92" s="84"/>
      <c r="L92" s="84"/>
      <c r="M92" s="153"/>
      <c r="N92" s="158"/>
      <c r="O92" s="158"/>
      <c r="P92" s="158"/>
      <c r="Q92" s="153"/>
      <c r="R92" s="153"/>
      <c r="S92" s="153"/>
      <c r="T92" s="153"/>
    </row>
    <row r="93" spans="2:20">
      <c r="B93" s="84"/>
      <c r="C93" s="84"/>
      <c r="D93" s="83"/>
      <c r="E93" s="83"/>
      <c r="F93" s="84"/>
      <c r="G93" s="84"/>
      <c r="H93" s="84"/>
      <c r="I93" s="84"/>
      <c r="J93" s="84"/>
      <c r="K93" s="84"/>
      <c r="L93" s="84"/>
      <c r="M93" s="153"/>
      <c r="N93" s="158"/>
      <c r="O93" s="158"/>
      <c r="P93" s="158"/>
      <c r="Q93" s="153"/>
      <c r="R93" s="153"/>
      <c r="S93" s="153"/>
      <c r="T93" s="153"/>
    </row>
    <row r="94" spans="2:20">
      <c r="B94" s="84"/>
      <c r="C94" s="84"/>
      <c r="D94" s="83"/>
      <c r="E94" s="83"/>
      <c r="F94" s="84"/>
      <c r="G94" s="84"/>
      <c r="H94" s="84"/>
      <c r="I94" s="84"/>
      <c r="J94" s="84"/>
      <c r="K94" s="84"/>
      <c r="L94" s="84"/>
      <c r="M94" s="153"/>
      <c r="N94" s="158"/>
      <c r="O94" s="158"/>
      <c r="P94" s="158"/>
      <c r="Q94" s="153"/>
      <c r="R94" s="153"/>
      <c r="S94" s="153"/>
      <c r="T94" s="153"/>
    </row>
    <row r="95" spans="2:20">
      <c r="B95" s="84"/>
      <c r="C95" s="84"/>
      <c r="D95" s="83"/>
      <c r="E95" s="83"/>
      <c r="F95" s="84"/>
      <c r="G95" s="84"/>
      <c r="H95" s="84"/>
      <c r="I95" s="84"/>
      <c r="J95" s="84"/>
      <c r="K95" s="84"/>
      <c r="L95" s="84"/>
      <c r="M95" s="153"/>
      <c r="N95" s="158"/>
      <c r="O95" s="158"/>
      <c r="P95" s="158"/>
      <c r="Q95" s="153"/>
      <c r="R95" s="153"/>
      <c r="S95" s="153"/>
      <c r="T95" s="153"/>
    </row>
    <row r="96" spans="2:20">
      <c r="B96" s="84"/>
      <c r="C96" s="84"/>
      <c r="D96" s="83"/>
      <c r="E96" s="83"/>
      <c r="F96" s="84"/>
      <c r="G96" s="84"/>
      <c r="H96" s="84"/>
      <c r="I96" s="84"/>
      <c r="J96" s="84"/>
      <c r="K96" s="84"/>
      <c r="L96" s="84"/>
      <c r="M96" s="153"/>
      <c r="N96" s="158"/>
      <c r="O96" s="158"/>
      <c r="P96" s="158"/>
      <c r="Q96" s="153"/>
      <c r="R96" s="153"/>
      <c r="S96" s="153"/>
      <c r="T96" s="153"/>
    </row>
    <row r="97" spans="2:20">
      <c r="B97" s="84"/>
      <c r="C97" s="84"/>
      <c r="D97" s="83"/>
      <c r="E97" s="83"/>
      <c r="F97" s="84"/>
      <c r="G97" s="84"/>
      <c r="H97" s="84"/>
      <c r="I97" s="84"/>
      <c r="J97" s="84"/>
      <c r="K97" s="84"/>
      <c r="L97" s="84"/>
      <c r="M97" s="153"/>
      <c r="N97" s="158"/>
      <c r="O97" s="158"/>
      <c r="P97" s="158"/>
      <c r="Q97" s="153"/>
      <c r="R97" s="153"/>
      <c r="S97" s="153"/>
      <c r="T97" s="153"/>
    </row>
    <row r="98" spans="2:20">
      <c r="B98" s="84"/>
      <c r="C98" s="84"/>
      <c r="D98" s="83"/>
      <c r="E98" s="83"/>
      <c r="F98" s="84"/>
      <c r="G98" s="84"/>
      <c r="H98" s="84"/>
      <c r="I98" s="84"/>
      <c r="J98" s="84"/>
      <c r="K98" s="84"/>
      <c r="L98" s="84"/>
      <c r="M98" s="153"/>
      <c r="N98" s="158"/>
      <c r="O98" s="158"/>
      <c r="P98" s="158"/>
      <c r="Q98" s="153"/>
      <c r="R98" s="153"/>
      <c r="S98" s="153"/>
      <c r="T98" s="153"/>
    </row>
    <row r="99" spans="2:20">
      <c r="B99" s="84"/>
      <c r="C99" s="84"/>
      <c r="D99" s="83"/>
      <c r="E99" s="83"/>
      <c r="F99" s="84"/>
      <c r="G99" s="84"/>
      <c r="H99" s="84"/>
      <c r="I99" s="84"/>
      <c r="J99" s="84"/>
      <c r="K99" s="84"/>
      <c r="L99" s="84"/>
      <c r="M99" s="153"/>
      <c r="N99" s="158"/>
      <c r="O99" s="158"/>
      <c r="P99" s="158"/>
      <c r="Q99" s="153"/>
      <c r="R99" s="153"/>
      <c r="S99" s="153"/>
      <c r="T99" s="153"/>
    </row>
    <row r="100" spans="2:20">
      <c r="B100" s="84"/>
      <c r="C100" s="84"/>
      <c r="D100" s="83"/>
      <c r="E100" s="83"/>
      <c r="F100" s="84"/>
      <c r="G100" s="84"/>
      <c r="H100" s="84"/>
      <c r="I100" s="84"/>
      <c r="J100" s="84"/>
      <c r="K100" s="84"/>
      <c r="L100" s="84"/>
      <c r="M100" s="153"/>
      <c r="N100" s="158"/>
      <c r="O100" s="158"/>
      <c r="P100" s="158"/>
      <c r="Q100" s="153"/>
      <c r="R100" s="153"/>
      <c r="S100" s="153"/>
      <c r="T100" s="153"/>
    </row>
    <row r="101" spans="2:20">
      <c r="B101" s="84"/>
      <c r="C101" s="84"/>
      <c r="D101" s="83"/>
      <c r="E101" s="83"/>
      <c r="F101" s="84"/>
      <c r="G101" s="84"/>
      <c r="H101" s="84"/>
      <c r="I101" s="84"/>
      <c r="J101" s="84"/>
      <c r="K101" s="84"/>
      <c r="L101" s="84"/>
      <c r="M101" s="153"/>
      <c r="N101" s="158"/>
      <c r="O101" s="158"/>
      <c r="P101" s="158"/>
      <c r="Q101" s="153"/>
      <c r="R101" s="153"/>
      <c r="S101" s="153"/>
      <c r="T101" s="153"/>
    </row>
    <row r="102" spans="2:20">
      <c r="B102" s="84"/>
      <c r="C102" s="84"/>
      <c r="D102" s="83"/>
      <c r="E102" s="83"/>
      <c r="F102" s="84"/>
      <c r="G102" s="84"/>
      <c r="H102" s="84"/>
      <c r="I102" s="84"/>
      <c r="J102" s="84"/>
      <c r="K102" s="84"/>
      <c r="L102" s="84"/>
      <c r="M102" s="153"/>
      <c r="N102" s="158"/>
      <c r="O102" s="158"/>
      <c r="P102" s="158"/>
      <c r="Q102" s="153"/>
      <c r="R102" s="153"/>
      <c r="S102" s="153"/>
      <c r="T102" s="153"/>
    </row>
    <row r="103" spans="2:20">
      <c r="B103" s="84"/>
      <c r="C103" s="84"/>
      <c r="D103" s="83"/>
      <c r="E103" s="83"/>
      <c r="F103" s="84"/>
      <c r="G103" s="84"/>
      <c r="H103" s="84"/>
      <c r="I103" s="84"/>
      <c r="J103" s="84"/>
      <c r="K103" s="84"/>
      <c r="L103" s="84"/>
      <c r="M103" s="153"/>
      <c r="N103" s="158"/>
      <c r="O103" s="158"/>
      <c r="P103" s="158"/>
      <c r="Q103" s="153"/>
      <c r="R103" s="153"/>
      <c r="S103" s="153"/>
      <c r="T103" s="153"/>
    </row>
    <row r="104" spans="2:20">
      <c r="B104" s="84"/>
      <c r="C104" s="84"/>
      <c r="D104" s="83"/>
      <c r="E104" s="83"/>
      <c r="F104" s="84"/>
      <c r="G104" s="84"/>
      <c r="H104" s="84"/>
      <c r="I104" s="84"/>
      <c r="J104" s="84"/>
      <c r="K104" s="84"/>
      <c r="L104" s="84"/>
      <c r="M104" s="153"/>
      <c r="N104" s="158"/>
      <c r="O104" s="158"/>
      <c r="P104" s="158"/>
      <c r="Q104" s="153"/>
      <c r="R104" s="153"/>
      <c r="S104" s="153"/>
      <c r="T104" s="153"/>
    </row>
    <row r="105" spans="2:20">
      <c r="B105" s="84"/>
      <c r="C105" s="84"/>
      <c r="D105" s="83"/>
      <c r="E105" s="83"/>
      <c r="F105" s="84"/>
      <c r="G105" s="84"/>
      <c r="H105" s="84"/>
      <c r="I105" s="84"/>
      <c r="J105" s="84"/>
      <c r="K105" s="84"/>
      <c r="L105" s="84"/>
      <c r="M105" s="153"/>
      <c r="N105" s="158"/>
      <c r="O105" s="158"/>
      <c r="P105" s="158"/>
      <c r="Q105" s="153"/>
      <c r="R105" s="153"/>
      <c r="S105" s="153"/>
      <c r="T105" s="153"/>
    </row>
    <row r="106" spans="2:20">
      <c r="B106" s="84"/>
      <c r="C106" s="84"/>
      <c r="D106" s="83"/>
      <c r="E106" s="83"/>
      <c r="F106" s="84"/>
      <c r="G106" s="84"/>
      <c r="H106" s="84"/>
      <c r="I106" s="84"/>
      <c r="J106" s="84"/>
      <c r="K106" s="84"/>
      <c r="L106" s="84"/>
      <c r="M106" s="153"/>
      <c r="N106" s="158"/>
      <c r="O106" s="158"/>
      <c r="P106" s="158"/>
      <c r="Q106" s="153"/>
      <c r="R106" s="153"/>
      <c r="S106" s="153"/>
      <c r="T106" s="153"/>
    </row>
    <row r="107" spans="2:20">
      <c r="B107" s="84"/>
      <c r="C107" s="84"/>
      <c r="D107" s="83"/>
      <c r="E107" s="83"/>
      <c r="F107" s="84"/>
      <c r="G107" s="84"/>
      <c r="H107" s="84"/>
      <c r="I107" s="84"/>
      <c r="J107" s="84"/>
      <c r="K107" s="84"/>
      <c r="L107" s="84"/>
      <c r="M107" s="153"/>
      <c r="N107" s="158"/>
      <c r="O107" s="158"/>
      <c r="P107" s="158"/>
      <c r="Q107" s="153"/>
      <c r="R107" s="153"/>
      <c r="S107" s="153"/>
      <c r="T107" s="153"/>
    </row>
    <row r="108" spans="2:20">
      <c r="B108" s="84"/>
      <c r="C108" s="84"/>
      <c r="D108" s="83"/>
      <c r="E108" s="83"/>
      <c r="F108" s="84"/>
      <c r="G108" s="84"/>
      <c r="H108" s="84"/>
      <c r="I108" s="84"/>
      <c r="J108" s="84"/>
      <c r="K108" s="84"/>
      <c r="L108" s="84"/>
      <c r="M108" s="153"/>
      <c r="N108" s="158"/>
      <c r="O108" s="158"/>
      <c r="P108" s="158"/>
      <c r="Q108" s="153"/>
      <c r="R108" s="153"/>
      <c r="S108" s="153"/>
      <c r="T108" s="153"/>
    </row>
    <row r="109" spans="2:20">
      <c r="B109" s="84"/>
      <c r="C109" s="84"/>
      <c r="D109" s="83"/>
      <c r="E109" s="83"/>
      <c r="F109" s="84"/>
      <c r="G109" s="84"/>
      <c r="H109" s="84"/>
      <c r="I109" s="84"/>
      <c r="J109" s="84"/>
      <c r="K109" s="84"/>
      <c r="L109" s="84"/>
      <c r="M109" s="153"/>
      <c r="N109" s="158"/>
      <c r="O109" s="158"/>
      <c r="P109" s="158"/>
      <c r="Q109" s="153"/>
      <c r="R109" s="153"/>
      <c r="S109" s="153"/>
      <c r="T109" s="153"/>
    </row>
    <row r="110" spans="2:20">
      <c r="B110" s="84"/>
      <c r="C110" s="84"/>
      <c r="D110" s="83"/>
      <c r="E110" s="83"/>
      <c r="F110" s="84"/>
      <c r="G110" s="84"/>
      <c r="H110" s="84"/>
      <c r="I110" s="84"/>
      <c r="J110" s="84"/>
      <c r="K110" s="84"/>
      <c r="L110" s="84"/>
      <c r="M110" s="153"/>
      <c r="N110" s="158"/>
      <c r="O110" s="158"/>
      <c r="P110" s="158"/>
      <c r="Q110" s="153"/>
      <c r="R110" s="153"/>
      <c r="S110" s="153"/>
      <c r="T110" s="153"/>
    </row>
    <row r="111" spans="2:20">
      <c r="B111" s="84"/>
      <c r="C111" s="84"/>
      <c r="D111" s="83"/>
      <c r="E111" s="83"/>
      <c r="F111" s="84"/>
      <c r="G111" s="84"/>
      <c r="H111" s="84"/>
      <c r="I111" s="84"/>
      <c r="J111" s="84"/>
      <c r="K111" s="84"/>
      <c r="L111" s="84"/>
      <c r="M111" s="153"/>
      <c r="N111" s="158"/>
      <c r="O111" s="158"/>
      <c r="P111" s="158"/>
      <c r="Q111" s="153"/>
      <c r="R111" s="153"/>
      <c r="S111" s="153"/>
      <c r="T111" s="153"/>
    </row>
    <row r="112" spans="2:20">
      <c r="B112" s="84"/>
      <c r="C112" s="84"/>
      <c r="D112" s="83"/>
      <c r="E112" s="83"/>
      <c r="F112" s="84"/>
      <c r="G112" s="84"/>
      <c r="H112" s="84"/>
      <c r="I112" s="84"/>
      <c r="J112" s="84"/>
      <c r="K112" s="84"/>
      <c r="L112" s="84"/>
      <c r="M112" s="153"/>
      <c r="N112" s="158"/>
      <c r="O112" s="158"/>
      <c r="P112" s="158"/>
      <c r="Q112" s="153"/>
      <c r="R112" s="153"/>
      <c r="S112" s="153"/>
      <c r="T112" s="153"/>
    </row>
    <row r="113" spans="2:20">
      <c r="B113" s="84"/>
      <c r="C113" s="84"/>
      <c r="D113" s="83"/>
      <c r="E113" s="83"/>
      <c r="F113" s="84"/>
      <c r="G113" s="84"/>
      <c r="H113" s="84"/>
      <c r="I113" s="84"/>
      <c r="J113" s="84"/>
      <c r="K113" s="84"/>
      <c r="L113" s="84"/>
      <c r="M113" s="153"/>
      <c r="N113" s="158"/>
      <c r="O113" s="158"/>
      <c r="P113" s="158"/>
      <c r="Q113" s="153"/>
      <c r="R113" s="153"/>
      <c r="S113" s="153"/>
      <c r="T113" s="153"/>
    </row>
    <row r="114" spans="2:20">
      <c r="B114" s="84"/>
      <c r="C114" s="84"/>
      <c r="D114" s="83"/>
      <c r="E114" s="83"/>
      <c r="F114" s="84"/>
      <c r="G114" s="84"/>
      <c r="H114" s="84"/>
      <c r="I114" s="84"/>
      <c r="J114" s="84"/>
      <c r="K114" s="84"/>
      <c r="L114" s="84"/>
      <c r="M114" s="153"/>
      <c r="N114" s="158"/>
      <c r="O114" s="158"/>
      <c r="P114" s="158"/>
      <c r="Q114" s="153"/>
      <c r="R114" s="153"/>
      <c r="S114" s="153"/>
      <c r="T114" s="153"/>
    </row>
    <row r="115" spans="2:20">
      <c r="B115" s="84"/>
      <c r="C115" s="84"/>
      <c r="D115" s="83"/>
      <c r="E115" s="83"/>
      <c r="F115" s="84"/>
      <c r="G115" s="84"/>
      <c r="H115" s="84"/>
      <c r="I115" s="84"/>
      <c r="J115" s="84"/>
      <c r="K115" s="84"/>
      <c r="L115" s="84"/>
      <c r="M115" s="153"/>
      <c r="N115" s="158"/>
      <c r="O115" s="158"/>
      <c r="P115" s="158"/>
      <c r="Q115" s="153"/>
      <c r="R115" s="153"/>
      <c r="S115" s="153"/>
      <c r="T115" s="153"/>
    </row>
    <row r="116" spans="2:20">
      <c r="B116" s="84"/>
      <c r="C116" s="84"/>
      <c r="D116" s="83"/>
      <c r="E116" s="83"/>
      <c r="F116" s="84"/>
      <c r="G116" s="84"/>
      <c r="H116" s="84"/>
      <c r="I116" s="84"/>
      <c r="J116" s="84"/>
      <c r="K116" s="84"/>
      <c r="L116" s="84"/>
      <c r="M116" s="153"/>
      <c r="N116" s="158"/>
      <c r="O116" s="158"/>
      <c r="P116" s="158"/>
      <c r="Q116" s="153"/>
      <c r="R116" s="153"/>
      <c r="S116" s="153"/>
      <c r="T116" s="153"/>
    </row>
    <row r="117" spans="2:20">
      <c r="B117" s="84"/>
      <c r="C117" s="84"/>
      <c r="D117" s="83"/>
      <c r="E117" s="83"/>
      <c r="F117" s="84"/>
      <c r="G117" s="84"/>
      <c r="H117" s="84"/>
      <c r="I117" s="84"/>
      <c r="J117" s="84"/>
      <c r="K117" s="84"/>
      <c r="L117" s="84"/>
      <c r="M117" s="153"/>
      <c r="N117" s="158"/>
      <c r="O117" s="158"/>
      <c r="P117" s="158"/>
      <c r="Q117" s="153"/>
      <c r="R117" s="153"/>
      <c r="S117" s="153"/>
      <c r="T117" s="153"/>
    </row>
    <row r="118" spans="2:20">
      <c r="B118" s="84"/>
      <c r="C118" s="84"/>
      <c r="D118" s="83"/>
      <c r="E118" s="83"/>
      <c r="F118" s="84"/>
      <c r="G118" s="84"/>
      <c r="H118" s="84"/>
      <c r="I118" s="84"/>
      <c r="J118" s="84"/>
      <c r="K118" s="84"/>
      <c r="L118" s="84"/>
      <c r="M118" s="153"/>
      <c r="N118" s="158"/>
      <c r="O118" s="158"/>
      <c r="P118" s="158"/>
      <c r="Q118" s="153"/>
      <c r="R118" s="153"/>
      <c r="S118" s="153"/>
      <c r="T118" s="153"/>
    </row>
    <row r="119" spans="2:20">
      <c r="B119" s="84"/>
      <c r="C119" s="84"/>
      <c r="D119" s="83"/>
      <c r="E119" s="83"/>
      <c r="F119" s="84"/>
      <c r="G119" s="84"/>
      <c r="H119" s="84"/>
      <c r="I119" s="84"/>
      <c r="J119" s="84"/>
      <c r="K119" s="84"/>
      <c r="L119" s="84"/>
      <c r="M119" s="153"/>
      <c r="N119" s="158"/>
      <c r="O119" s="158"/>
      <c r="P119" s="158"/>
      <c r="Q119" s="153"/>
      <c r="R119" s="153"/>
      <c r="S119" s="153"/>
      <c r="T119" s="153"/>
    </row>
    <row r="120" spans="2:20">
      <c r="B120" s="84"/>
      <c r="C120" s="84"/>
      <c r="D120" s="83"/>
      <c r="E120" s="83"/>
      <c r="F120" s="84"/>
      <c r="G120" s="84"/>
      <c r="H120" s="84"/>
      <c r="I120" s="84"/>
      <c r="J120" s="84"/>
      <c r="K120" s="84"/>
      <c r="L120" s="84"/>
      <c r="M120" s="153"/>
      <c r="N120" s="158"/>
      <c r="O120" s="158"/>
      <c r="P120" s="158"/>
      <c r="Q120" s="153"/>
      <c r="R120" s="153"/>
      <c r="S120" s="153"/>
      <c r="T120" s="153"/>
    </row>
    <row r="121" spans="2:20">
      <c r="B121" s="84"/>
      <c r="C121" s="84"/>
      <c r="D121" s="83"/>
      <c r="E121" s="83"/>
      <c r="F121" s="84"/>
      <c r="G121" s="84"/>
      <c r="H121" s="84"/>
      <c r="I121" s="84"/>
      <c r="J121" s="84"/>
      <c r="K121" s="84"/>
      <c r="L121" s="84"/>
      <c r="M121" s="153"/>
      <c r="N121" s="158"/>
      <c r="O121" s="158"/>
      <c r="P121" s="158"/>
      <c r="Q121" s="153"/>
      <c r="R121" s="153"/>
      <c r="S121" s="153"/>
      <c r="T121" s="153"/>
    </row>
    <row r="122" spans="2:20">
      <c r="B122" s="84"/>
      <c r="C122" s="84"/>
      <c r="D122" s="83"/>
      <c r="E122" s="83"/>
      <c r="F122" s="84"/>
      <c r="G122" s="84"/>
      <c r="H122" s="84"/>
      <c r="I122" s="84"/>
      <c r="J122" s="84"/>
      <c r="K122" s="84"/>
      <c r="L122" s="84"/>
      <c r="M122" s="153"/>
      <c r="N122" s="158"/>
      <c r="O122" s="158"/>
      <c r="P122" s="158"/>
      <c r="Q122" s="153"/>
      <c r="R122" s="153"/>
      <c r="S122" s="153"/>
      <c r="T122" s="153"/>
    </row>
    <row r="123" spans="2:20">
      <c r="B123" s="84"/>
      <c r="C123" s="84"/>
      <c r="D123" s="83"/>
      <c r="E123" s="83"/>
      <c r="F123" s="84"/>
      <c r="G123" s="84"/>
      <c r="H123" s="84"/>
      <c r="I123" s="84"/>
      <c r="J123" s="84"/>
      <c r="K123" s="84"/>
      <c r="L123" s="84"/>
      <c r="M123" s="153"/>
      <c r="N123" s="158"/>
      <c r="O123" s="158"/>
      <c r="P123" s="158"/>
      <c r="Q123" s="153"/>
      <c r="R123" s="153"/>
      <c r="S123" s="153"/>
      <c r="T123" s="153"/>
    </row>
    <row r="124" spans="2:20">
      <c r="B124" s="84"/>
      <c r="C124" s="84"/>
      <c r="D124" s="83"/>
      <c r="E124" s="83"/>
      <c r="F124" s="84"/>
      <c r="G124" s="84"/>
      <c r="H124" s="84"/>
      <c r="I124" s="84"/>
      <c r="J124" s="84"/>
      <c r="K124" s="84"/>
      <c r="L124" s="84"/>
      <c r="M124" s="153"/>
      <c r="N124" s="158"/>
      <c r="O124" s="158"/>
      <c r="P124" s="158"/>
      <c r="Q124" s="153"/>
      <c r="R124" s="153"/>
      <c r="S124" s="153"/>
      <c r="T124" s="153"/>
    </row>
    <row r="125" spans="2:20">
      <c r="B125" s="84"/>
      <c r="C125" s="84"/>
      <c r="D125" s="83"/>
      <c r="E125" s="83"/>
      <c r="F125" s="84"/>
      <c r="G125" s="84"/>
      <c r="H125" s="84"/>
      <c r="I125" s="84"/>
      <c r="J125" s="84"/>
      <c r="K125" s="84"/>
      <c r="L125" s="84"/>
      <c r="M125" s="153"/>
      <c r="N125" s="158"/>
      <c r="O125" s="158"/>
      <c r="P125" s="158"/>
      <c r="Q125" s="153"/>
      <c r="R125" s="153"/>
      <c r="S125" s="153"/>
      <c r="T125" s="153"/>
    </row>
    <row r="126" spans="2:20">
      <c r="B126" s="84"/>
      <c r="C126" s="84"/>
      <c r="D126" s="83"/>
      <c r="E126" s="83"/>
      <c r="F126" s="84"/>
      <c r="G126" s="84"/>
      <c r="H126" s="84"/>
      <c r="I126" s="84"/>
      <c r="J126" s="84"/>
      <c r="K126" s="84"/>
      <c r="L126" s="84"/>
      <c r="M126" s="153"/>
      <c r="N126" s="158"/>
      <c r="O126" s="158"/>
      <c r="P126" s="158"/>
      <c r="Q126" s="153"/>
      <c r="R126" s="153"/>
      <c r="S126" s="153"/>
      <c r="T126" s="153"/>
    </row>
    <row r="127" spans="2:20">
      <c r="B127" s="84"/>
      <c r="C127" s="84"/>
      <c r="D127" s="83"/>
      <c r="E127" s="83"/>
      <c r="F127" s="84"/>
      <c r="G127" s="84"/>
      <c r="H127" s="84"/>
      <c r="I127" s="84"/>
      <c r="J127" s="84"/>
      <c r="K127" s="84"/>
      <c r="L127" s="84"/>
      <c r="M127" s="153"/>
      <c r="N127" s="158"/>
      <c r="O127" s="158"/>
      <c r="P127" s="158"/>
      <c r="Q127" s="153"/>
      <c r="R127" s="153"/>
      <c r="S127" s="153"/>
      <c r="T127" s="153"/>
    </row>
    <row r="128" spans="2:20">
      <c r="B128" s="84"/>
      <c r="C128" s="84"/>
      <c r="D128" s="83"/>
      <c r="E128" s="83"/>
      <c r="F128" s="84"/>
      <c r="G128" s="84"/>
      <c r="H128" s="84"/>
      <c r="I128" s="84"/>
      <c r="J128" s="84"/>
      <c r="K128" s="84"/>
      <c r="L128" s="84"/>
      <c r="M128" s="153"/>
      <c r="N128" s="158"/>
      <c r="O128" s="158"/>
      <c r="P128" s="158"/>
      <c r="Q128" s="153"/>
      <c r="R128" s="153"/>
      <c r="S128" s="153"/>
      <c r="T128" s="153"/>
    </row>
    <row r="129" spans="2:20">
      <c r="B129" s="84"/>
      <c r="C129" s="84"/>
      <c r="D129" s="83"/>
      <c r="E129" s="83"/>
      <c r="F129" s="84"/>
      <c r="G129" s="84"/>
      <c r="H129" s="84"/>
      <c r="I129" s="84"/>
      <c r="J129" s="84"/>
      <c r="K129" s="84"/>
      <c r="L129" s="84"/>
      <c r="M129" s="153"/>
      <c r="N129" s="158"/>
      <c r="O129" s="158"/>
      <c r="P129" s="158"/>
      <c r="Q129" s="153"/>
      <c r="R129" s="153"/>
      <c r="S129" s="153"/>
      <c r="T129" s="153"/>
    </row>
    <row r="130" spans="2:20">
      <c r="B130" s="84"/>
      <c r="C130" s="84"/>
      <c r="D130" s="83"/>
      <c r="E130" s="83"/>
      <c r="F130" s="84"/>
      <c r="G130" s="84"/>
      <c r="H130" s="84"/>
      <c r="I130" s="84"/>
      <c r="J130" s="84"/>
      <c r="K130" s="84"/>
      <c r="L130" s="84"/>
      <c r="M130" s="153"/>
      <c r="N130" s="158"/>
      <c r="O130" s="158"/>
      <c r="P130" s="158"/>
      <c r="Q130" s="153"/>
      <c r="R130" s="153"/>
      <c r="S130" s="153"/>
      <c r="T130" s="153"/>
    </row>
    <row r="131" spans="2:20">
      <c r="B131" s="84"/>
      <c r="C131" s="84"/>
      <c r="D131" s="83"/>
      <c r="E131" s="83"/>
      <c r="F131" s="84"/>
      <c r="G131" s="84"/>
      <c r="H131" s="84"/>
      <c r="I131" s="84"/>
      <c r="J131" s="84"/>
      <c r="K131" s="84"/>
      <c r="L131" s="84"/>
      <c r="M131" s="153"/>
      <c r="N131" s="158"/>
      <c r="O131" s="158"/>
      <c r="P131" s="158"/>
      <c r="Q131" s="153"/>
      <c r="R131" s="153"/>
      <c r="S131" s="153"/>
      <c r="T131" s="153"/>
    </row>
    <row r="132" spans="2:20">
      <c r="B132" s="84"/>
      <c r="C132" s="84"/>
      <c r="D132" s="83"/>
      <c r="E132" s="83"/>
      <c r="F132" s="84"/>
      <c r="G132" s="84"/>
      <c r="H132" s="84"/>
      <c r="I132" s="84"/>
      <c r="J132" s="84"/>
      <c r="K132" s="84"/>
      <c r="L132" s="84"/>
      <c r="M132" s="153"/>
      <c r="N132" s="158"/>
      <c r="O132" s="158"/>
      <c r="P132" s="158"/>
      <c r="Q132" s="153"/>
      <c r="R132" s="153"/>
      <c r="S132" s="153"/>
      <c r="T132" s="153"/>
    </row>
    <row r="133" spans="2:20">
      <c r="B133" s="84"/>
      <c r="C133" s="84"/>
      <c r="D133" s="83"/>
      <c r="E133" s="83"/>
      <c r="F133" s="84"/>
      <c r="G133" s="84"/>
      <c r="H133" s="84"/>
      <c r="I133" s="84"/>
      <c r="J133" s="84"/>
      <c r="K133" s="84"/>
      <c r="L133" s="84"/>
      <c r="M133" s="153"/>
      <c r="N133" s="158"/>
      <c r="O133" s="158"/>
      <c r="P133" s="158"/>
      <c r="Q133" s="153"/>
      <c r="R133" s="153"/>
      <c r="S133" s="153"/>
      <c r="T133" s="153"/>
    </row>
    <row r="134" spans="2:20">
      <c r="B134" s="84"/>
      <c r="C134" s="84"/>
      <c r="D134" s="83"/>
      <c r="E134" s="83"/>
      <c r="F134" s="84"/>
      <c r="G134" s="84"/>
      <c r="H134" s="84"/>
      <c r="I134" s="84"/>
      <c r="J134" s="84"/>
      <c r="K134" s="84"/>
      <c r="L134" s="84"/>
      <c r="M134" s="153"/>
      <c r="N134" s="158"/>
      <c r="O134" s="158"/>
      <c r="P134" s="158"/>
      <c r="Q134" s="153"/>
      <c r="R134" s="153"/>
      <c r="S134" s="153"/>
      <c r="T134" s="153"/>
    </row>
    <row r="135" spans="2:20">
      <c r="B135" s="84"/>
      <c r="C135" s="84"/>
      <c r="D135" s="83"/>
      <c r="E135" s="83"/>
      <c r="F135" s="84"/>
      <c r="G135" s="84"/>
      <c r="H135" s="84"/>
      <c r="I135" s="84"/>
      <c r="J135" s="84"/>
      <c r="K135" s="84"/>
      <c r="L135" s="84"/>
      <c r="M135" s="153"/>
      <c r="N135" s="158"/>
      <c r="O135" s="158"/>
      <c r="P135" s="158"/>
      <c r="Q135" s="153"/>
      <c r="R135" s="153"/>
      <c r="S135" s="153"/>
      <c r="T135" s="153"/>
    </row>
    <row r="136" spans="2:20">
      <c r="B136" s="84"/>
      <c r="C136" s="84"/>
      <c r="D136" s="83"/>
      <c r="E136" s="83"/>
      <c r="F136" s="84"/>
      <c r="G136" s="84"/>
      <c r="H136" s="84"/>
      <c r="I136" s="84"/>
      <c r="J136" s="84"/>
      <c r="K136" s="84"/>
      <c r="L136" s="84"/>
      <c r="M136" s="153"/>
      <c r="N136" s="158"/>
      <c r="O136" s="158"/>
      <c r="P136" s="158"/>
      <c r="Q136" s="153"/>
      <c r="R136" s="153"/>
      <c r="S136" s="153"/>
      <c r="T136" s="153"/>
    </row>
    <row r="137" spans="2:20">
      <c r="B137" s="84"/>
      <c r="C137" s="84"/>
      <c r="D137" s="83"/>
      <c r="E137" s="83"/>
      <c r="F137" s="84"/>
      <c r="G137" s="84"/>
      <c r="H137" s="84"/>
      <c r="I137" s="84"/>
      <c r="J137" s="84"/>
      <c r="K137" s="84"/>
      <c r="L137" s="84"/>
      <c r="M137" s="153"/>
      <c r="N137" s="158"/>
      <c r="O137" s="158"/>
      <c r="P137" s="158"/>
      <c r="Q137" s="153"/>
      <c r="R137" s="153"/>
      <c r="S137" s="153"/>
      <c r="T137" s="153"/>
    </row>
    <row r="138" spans="2:20">
      <c r="B138" s="84"/>
      <c r="C138" s="84"/>
      <c r="D138" s="83"/>
      <c r="E138" s="83"/>
      <c r="F138" s="84"/>
      <c r="G138" s="84"/>
      <c r="H138" s="84"/>
      <c r="I138" s="84"/>
      <c r="J138" s="84"/>
      <c r="K138" s="84"/>
      <c r="L138" s="84"/>
      <c r="M138" s="153"/>
      <c r="N138" s="158"/>
      <c r="O138" s="158"/>
      <c r="P138" s="158"/>
      <c r="Q138" s="153"/>
      <c r="R138" s="153"/>
      <c r="S138" s="153"/>
      <c r="T138" s="153"/>
    </row>
    <row r="139" spans="2:20">
      <c r="B139" s="84"/>
      <c r="C139" s="84"/>
      <c r="D139" s="83"/>
      <c r="E139" s="83"/>
      <c r="F139" s="84"/>
      <c r="G139" s="84"/>
      <c r="H139" s="84"/>
      <c r="I139" s="84"/>
      <c r="J139" s="84"/>
      <c r="K139" s="84"/>
      <c r="L139" s="84"/>
      <c r="M139" s="153"/>
      <c r="N139" s="158"/>
      <c r="O139" s="158"/>
      <c r="P139" s="158"/>
      <c r="Q139" s="153"/>
      <c r="R139" s="153"/>
      <c r="S139" s="153"/>
      <c r="T139" s="153"/>
    </row>
    <row r="140" spans="2:20">
      <c r="B140" s="84"/>
      <c r="C140" s="84"/>
      <c r="D140" s="83"/>
      <c r="E140" s="83"/>
      <c r="F140" s="84"/>
      <c r="G140" s="84"/>
      <c r="H140" s="84"/>
      <c r="I140" s="84"/>
      <c r="J140" s="84"/>
      <c r="K140" s="84"/>
      <c r="L140" s="84"/>
      <c r="M140" s="153"/>
      <c r="N140" s="158"/>
      <c r="O140" s="158"/>
      <c r="P140" s="158"/>
      <c r="Q140" s="153"/>
      <c r="R140" s="153"/>
      <c r="S140" s="153"/>
      <c r="T140" s="153"/>
    </row>
    <row r="141" spans="2:20">
      <c r="B141" s="84"/>
      <c r="C141" s="84"/>
      <c r="D141" s="83"/>
      <c r="E141" s="83"/>
      <c r="F141" s="84"/>
      <c r="G141" s="84"/>
      <c r="H141" s="84"/>
      <c r="I141" s="84"/>
      <c r="J141" s="84"/>
      <c r="K141" s="84"/>
      <c r="L141" s="84"/>
      <c r="M141" s="153"/>
      <c r="N141" s="158"/>
      <c r="O141" s="158"/>
      <c r="P141" s="158"/>
      <c r="Q141" s="153"/>
      <c r="R141" s="153"/>
      <c r="S141" s="153"/>
      <c r="T141" s="153"/>
    </row>
    <row r="142" spans="2:20">
      <c r="B142" s="84"/>
      <c r="C142" s="84"/>
      <c r="D142" s="83"/>
      <c r="E142" s="83"/>
      <c r="F142" s="84"/>
      <c r="G142" s="84"/>
      <c r="H142" s="84"/>
      <c r="I142" s="84"/>
      <c r="J142" s="84"/>
      <c r="K142" s="84"/>
      <c r="L142" s="84"/>
      <c r="M142" s="153"/>
      <c r="N142" s="158"/>
      <c r="O142" s="158"/>
      <c r="P142" s="158"/>
      <c r="Q142" s="153"/>
      <c r="R142" s="153"/>
      <c r="S142" s="153"/>
      <c r="T142" s="153"/>
    </row>
  </sheetData>
  <sheetProtection password="CA09" sheet="1" objects="1" scenarios="1" selectLockedCells="1"/>
  <mergeCells count="11">
    <mergeCell ref="D14:G14"/>
    <mergeCell ref="B67:C67"/>
    <mergeCell ref="B1:J1"/>
    <mergeCell ref="B2:J2"/>
    <mergeCell ref="D11:G12"/>
    <mergeCell ref="D13:G13"/>
    <mergeCell ref="D4:G4"/>
    <mergeCell ref="D5:G6"/>
    <mergeCell ref="D7:G7"/>
    <mergeCell ref="D8:G8"/>
    <mergeCell ref="D10:G10"/>
  </mergeCells>
  <dataValidations count="1">
    <dataValidation allowBlank="1" showInputMessage="1" sqref="A68 E21:I123 B21:D67 B69:D123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"/>
  <sheetViews>
    <sheetView workbookViewId="0">
      <selection activeCell="E22" sqref="E22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3" max="13" width="13.28515625" hidden="1" customWidth="1"/>
    <col min="14" max="14" width="5.28515625" style="164" hidden="1" customWidth="1"/>
    <col min="15" max="15" width="15.5703125" style="164" hidden="1" customWidth="1"/>
    <col min="16" max="16" width="17" style="164" hidden="1" customWidth="1"/>
    <col min="17" max="20" width="11.42578125" style="164" hidden="1" customWidth="1"/>
    <col min="21" max="21" width="0" hidden="1" customWidth="1"/>
  </cols>
  <sheetData>
    <row r="1" spans="1:20" ht="18">
      <c r="A1" s="98"/>
      <c r="B1" s="216" t="s">
        <v>73</v>
      </c>
      <c r="C1" s="217"/>
      <c r="D1" s="217"/>
      <c r="E1" s="217"/>
      <c r="F1" s="217"/>
      <c r="G1" s="217"/>
      <c r="H1" s="217"/>
      <c r="I1" s="217"/>
      <c r="J1" s="218"/>
      <c r="K1" s="98"/>
      <c r="L1" s="98"/>
      <c r="M1" s="98"/>
      <c r="N1" s="162"/>
      <c r="O1" s="162"/>
      <c r="P1" s="162"/>
      <c r="Q1" s="162"/>
      <c r="R1" s="153"/>
      <c r="S1" s="153"/>
      <c r="T1" s="153"/>
    </row>
    <row r="2" spans="1:20" ht="18.75">
      <c r="A2" s="99"/>
      <c r="B2" s="213" t="s">
        <v>55</v>
      </c>
      <c r="C2" s="213"/>
      <c r="D2" s="213"/>
      <c r="E2" s="213"/>
      <c r="F2" s="213"/>
      <c r="G2" s="213"/>
      <c r="H2" s="213"/>
      <c r="I2" s="213"/>
      <c r="J2" s="213"/>
      <c r="K2" s="65"/>
      <c r="L2" s="65"/>
      <c r="M2" s="65"/>
      <c r="N2" s="163"/>
      <c r="O2" s="163"/>
      <c r="P2" s="163"/>
      <c r="Q2" s="163"/>
      <c r="R2" s="153"/>
      <c r="S2" s="153"/>
      <c r="T2" s="153"/>
    </row>
    <row r="3" spans="1:20" ht="18.75">
      <c r="B3" s="3" t="s">
        <v>3</v>
      </c>
      <c r="C3" s="1"/>
      <c r="D3" s="1"/>
      <c r="E3" s="1"/>
      <c r="F3" s="1"/>
      <c r="G3" s="1"/>
      <c r="H3" s="60"/>
      <c r="I3" s="60"/>
      <c r="J3" s="60"/>
      <c r="L3" s="1"/>
      <c r="M3" s="1"/>
      <c r="O3" s="165"/>
      <c r="R3" s="166"/>
      <c r="S3" s="166"/>
      <c r="T3" s="166"/>
    </row>
    <row r="4" spans="1:20" ht="15.75">
      <c r="B4" s="4" t="s">
        <v>4</v>
      </c>
      <c r="C4" s="1"/>
      <c r="D4" s="219">
        <f>Mai!D4</f>
        <v>0</v>
      </c>
      <c r="E4" s="219"/>
      <c r="F4" s="219"/>
      <c r="G4" s="219"/>
      <c r="H4" s="60"/>
      <c r="I4" s="60"/>
      <c r="J4" s="60"/>
      <c r="L4" s="1"/>
      <c r="M4" s="1"/>
      <c r="O4" s="165"/>
      <c r="R4" s="153"/>
      <c r="S4" s="153"/>
      <c r="T4" s="153"/>
    </row>
    <row r="5" spans="1:20" ht="15.75">
      <c r="B5" s="4" t="s">
        <v>5</v>
      </c>
      <c r="C5" s="1"/>
      <c r="D5" s="220">
        <f>Mai!D5</f>
        <v>0</v>
      </c>
      <c r="E5" s="220"/>
      <c r="F5" s="220"/>
      <c r="G5" s="220"/>
      <c r="H5" s="1"/>
      <c r="I5" s="1"/>
      <c r="J5" s="1"/>
      <c r="L5" s="1"/>
      <c r="M5" s="1"/>
      <c r="O5" s="165"/>
      <c r="R5" s="167"/>
      <c r="S5" s="167"/>
      <c r="T5" s="167"/>
    </row>
    <row r="6" spans="1:20" ht="15.75">
      <c r="B6" s="4"/>
      <c r="C6" s="1"/>
      <c r="D6" s="220"/>
      <c r="E6" s="220"/>
      <c r="F6" s="220"/>
      <c r="G6" s="220"/>
      <c r="H6" s="1"/>
      <c r="I6" s="1"/>
      <c r="J6" s="1"/>
      <c r="L6" s="1"/>
      <c r="M6" s="1"/>
      <c r="N6" s="168"/>
      <c r="O6" s="165"/>
      <c r="R6" s="153"/>
      <c r="S6" s="153"/>
      <c r="T6" s="153"/>
    </row>
    <row r="7" spans="1:20" ht="15.75">
      <c r="B7" s="4" t="s">
        <v>6</v>
      </c>
      <c r="C7" s="1"/>
      <c r="D7" s="230">
        <f>Mai!D7</f>
        <v>0</v>
      </c>
      <c r="E7" s="230"/>
      <c r="F7" s="230"/>
      <c r="G7" s="230"/>
      <c r="H7" s="1"/>
      <c r="I7" s="1"/>
      <c r="J7" s="1"/>
      <c r="L7" s="1"/>
      <c r="M7" s="1"/>
      <c r="N7" s="169"/>
      <c r="O7" s="165"/>
      <c r="R7" s="153"/>
      <c r="S7" s="153"/>
      <c r="T7" s="153"/>
    </row>
    <row r="8" spans="1:20" ht="15.75">
      <c r="B8" s="4" t="s">
        <v>7</v>
      </c>
      <c r="C8" s="1"/>
      <c r="D8" s="226">
        <f>Mai!D8</f>
        <v>0</v>
      </c>
      <c r="E8" s="226"/>
      <c r="F8" s="226"/>
      <c r="G8" s="226"/>
      <c r="H8" s="1"/>
      <c r="I8" s="1"/>
      <c r="J8" s="1"/>
      <c r="L8" s="1"/>
      <c r="M8" s="1"/>
      <c r="N8" s="169"/>
      <c r="O8" s="165"/>
      <c r="R8" s="153"/>
      <c r="S8" s="153"/>
      <c r="T8" s="153"/>
    </row>
    <row r="9" spans="1:20" ht="15.75">
      <c r="B9" s="3" t="s">
        <v>8</v>
      </c>
      <c r="C9" s="1"/>
      <c r="D9" s="1"/>
      <c r="E9" s="1"/>
      <c r="F9" s="1"/>
      <c r="G9" s="61"/>
      <c r="H9" s="61"/>
      <c r="L9" s="1"/>
      <c r="M9" s="1"/>
      <c r="O9" s="165"/>
      <c r="R9" s="153"/>
      <c r="S9" s="153"/>
      <c r="T9" s="153"/>
    </row>
    <row r="10" spans="1:20" ht="15.75">
      <c r="B10" s="4" t="s">
        <v>9</v>
      </c>
      <c r="C10" s="1"/>
      <c r="D10" s="219">
        <f>Mai!D10</f>
        <v>0</v>
      </c>
      <c r="E10" s="219"/>
      <c r="F10" s="219"/>
      <c r="G10" s="219"/>
      <c r="H10" s="61"/>
      <c r="I10" s="5"/>
      <c r="J10" s="5"/>
      <c r="L10" s="1"/>
      <c r="M10" s="1"/>
      <c r="O10" s="165"/>
      <c r="P10" s="170"/>
      <c r="Q10" s="171"/>
      <c r="R10" s="153"/>
      <c r="S10" s="153"/>
      <c r="T10" s="153"/>
    </row>
    <row r="11" spans="1:20" ht="16.5" customHeight="1">
      <c r="B11" s="4" t="s">
        <v>10</v>
      </c>
      <c r="C11" s="1"/>
      <c r="D11" s="222">
        <f>Mai!D11</f>
        <v>0</v>
      </c>
      <c r="E11" s="222"/>
      <c r="F11" s="222"/>
      <c r="G11" s="222"/>
      <c r="H11" s="1"/>
      <c r="I11" s="2" t="s">
        <v>11</v>
      </c>
      <c r="J11" s="1"/>
      <c r="L11" s="1"/>
      <c r="M11" s="1"/>
      <c r="O11" s="165"/>
      <c r="Q11" s="171"/>
      <c r="R11" s="153"/>
      <c r="S11" s="153"/>
      <c r="T11" s="153"/>
    </row>
    <row r="12" spans="1:20">
      <c r="B12" s="1"/>
      <c r="C12" s="1"/>
      <c r="D12" s="222"/>
      <c r="E12" s="222"/>
      <c r="F12" s="222"/>
      <c r="G12" s="222"/>
      <c r="H12" s="1"/>
      <c r="I12" s="2" t="s">
        <v>12</v>
      </c>
      <c r="J12" s="1"/>
      <c r="K12" s="1"/>
      <c r="L12" s="1"/>
      <c r="M12" s="1"/>
      <c r="Q12" s="171"/>
      <c r="R12" s="172"/>
      <c r="S12" s="172"/>
      <c r="T12" s="158"/>
    </row>
    <row r="13" spans="1:20" ht="15.75">
      <c r="B13" s="4" t="s">
        <v>13</v>
      </c>
      <c r="C13" s="1"/>
      <c r="D13" s="223"/>
      <c r="E13" s="224"/>
      <c r="F13" s="224"/>
      <c r="G13" s="225"/>
      <c r="H13" s="1"/>
      <c r="I13" s="6" t="s">
        <v>14</v>
      </c>
      <c r="J13" s="62"/>
      <c r="K13" s="62"/>
      <c r="L13" s="62"/>
      <c r="M13" s="7"/>
      <c r="R13" s="173"/>
      <c r="S13" s="173"/>
      <c r="T13" s="158"/>
    </row>
    <row r="14" spans="1:20" ht="15.75">
      <c r="B14" s="64" t="s">
        <v>30</v>
      </c>
      <c r="C14" s="63"/>
      <c r="D14" s="227"/>
      <c r="E14" s="228"/>
      <c r="F14" s="228"/>
      <c r="G14" s="229"/>
      <c r="H14" s="1"/>
      <c r="I14" s="2" t="s">
        <v>15</v>
      </c>
      <c r="J14" s="1"/>
      <c r="K14" s="1"/>
      <c r="L14" s="8"/>
      <c r="M14" s="1"/>
      <c r="R14" s="174"/>
      <c r="S14" s="174"/>
      <c r="T14" s="153"/>
    </row>
    <row r="15" spans="1:20" ht="15.75">
      <c r="B15" s="88"/>
      <c r="C15" s="88"/>
      <c r="D15" s="88"/>
      <c r="E15" s="89"/>
      <c r="F15" s="85"/>
      <c r="G15" s="85"/>
      <c r="H15" s="85"/>
      <c r="I15" s="85"/>
      <c r="J15" s="85"/>
      <c r="K15" s="86"/>
      <c r="L15" s="86"/>
      <c r="M15" s="83"/>
      <c r="N15" s="153"/>
      <c r="O15" s="153"/>
      <c r="P15" s="175"/>
      <c r="Q15" s="174"/>
      <c r="R15" s="174"/>
      <c r="S15" s="174"/>
      <c r="T15" s="153"/>
    </row>
    <row r="16" spans="1:20" ht="63.75" customHeight="1" thickBot="1">
      <c r="B16" s="97" t="s">
        <v>31</v>
      </c>
      <c r="C16" s="97" t="s">
        <v>31</v>
      </c>
      <c r="D16" s="97" t="s">
        <v>31</v>
      </c>
      <c r="E16" s="97" t="s">
        <v>31</v>
      </c>
      <c r="F16" s="90"/>
      <c r="G16" s="96" t="s">
        <v>44</v>
      </c>
      <c r="H16" s="85"/>
      <c r="I16" s="85"/>
      <c r="J16" s="86"/>
      <c r="K16" s="87"/>
      <c r="L16" s="91"/>
      <c r="M16" s="158"/>
      <c r="N16" s="158"/>
      <c r="O16" s="176"/>
      <c r="P16" s="176"/>
      <c r="Q16" s="176"/>
      <c r="R16" s="176"/>
      <c r="S16" s="177"/>
      <c r="T16"/>
    </row>
    <row r="17" spans="1:21" ht="76.5" customHeight="1" thickBot="1">
      <c r="A17" s="181"/>
      <c r="B17" s="146" t="s">
        <v>45</v>
      </c>
      <c r="C17" s="147" t="s">
        <v>46</v>
      </c>
      <c r="D17" s="147" t="s">
        <v>29</v>
      </c>
      <c r="E17" s="147" t="s">
        <v>25</v>
      </c>
      <c r="F17" s="147" t="s">
        <v>53</v>
      </c>
      <c r="G17" s="149" t="s">
        <v>26</v>
      </c>
      <c r="H17" s="147" t="s">
        <v>27</v>
      </c>
      <c r="I17" s="148" t="s">
        <v>28</v>
      </c>
      <c r="J17" s="92"/>
      <c r="K17" s="92"/>
      <c r="L17" s="82"/>
      <c r="M17" s="150" t="s">
        <v>39</v>
      </c>
      <c r="N17" s="150"/>
      <c r="O17" s="151" t="s">
        <v>40</v>
      </c>
      <c r="P17" s="152" t="s">
        <v>41</v>
      </c>
      <c r="Q17" s="152" t="s">
        <v>77</v>
      </c>
      <c r="R17" s="152" t="s">
        <v>42</v>
      </c>
      <c r="S17" s="152" t="s">
        <v>43</v>
      </c>
      <c r="T17"/>
    </row>
    <row r="18" spans="1:21" ht="20.25" customHeight="1">
      <c r="A18" s="104">
        <v>1</v>
      </c>
      <c r="B18" s="182"/>
      <c r="C18" s="182"/>
      <c r="D18" s="183"/>
      <c r="E18" s="184"/>
      <c r="F18" s="178">
        <f t="shared" ref="F18:F66" si="0">D18-E18</f>
        <v>0</v>
      </c>
      <c r="G18" s="209" t="s">
        <v>47</v>
      </c>
      <c r="H18" s="208">
        <f>IF(G18="non",0,S18)</f>
        <v>0</v>
      </c>
      <c r="I18" s="180">
        <f>IF(G18="non",S18,0)</f>
        <v>0</v>
      </c>
      <c r="J18" s="105"/>
      <c r="K18" s="105"/>
      <c r="L18" s="106"/>
      <c r="M18" s="153">
        <f t="shared" ref="M18:M66" si="1">O18*E18</f>
        <v>0</v>
      </c>
      <c r="N18" s="154"/>
      <c r="O18" s="155">
        <f t="shared" ref="O18:O31" si="2">DATEDIF(B18,C18,"d")</f>
        <v>0</v>
      </c>
      <c r="P18" s="156">
        <f>E18*D14</f>
        <v>0</v>
      </c>
      <c r="Q18" s="156"/>
      <c r="R18" s="156"/>
      <c r="S18" s="157">
        <f>P18*O18</f>
        <v>0</v>
      </c>
      <c r="T18" s="66"/>
      <c r="U18" s="66"/>
    </row>
    <row r="19" spans="1:21">
      <c r="A19" s="104">
        <v>2</v>
      </c>
      <c r="B19" s="182"/>
      <c r="C19" s="182"/>
      <c r="D19" s="183"/>
      <c r="E19" s="184"/>
      <c r="F19" s="178">
        <f t="shared" si="0"/>
        <v>0</v>
      </c>
      <c r="G19" s="194" t="s">
        <v>47</v>
      </c>
      <c r="H19" s="208">
        <f t="shared" ref="H19:H66" si="3">IF(G19="non",0,S19)</f>
        <v>0</v>
      </c>
      <c r="I19" s="180">
        <f t="shared" ref="I19:I66" si="4">IF(G19="non",S19,0)</f>
        <v>0</v>
      </c>
      <c r="J19" s="105"/>
      <c r="K19" s="105"/>
      <c r="L19" s="106"/>
      <c r="M19" s="153">
        <f t="shared" si="1"/>
        <v>0</v>
      </c>
      <c r="N19" s="154"/>
      <c r="O19" s="155">
        <f t="shared" si="2"/>
        <v>0</v>
      </c>
      <c r="P19" s="156">
        <f>E19*D14</f>
        <v>0</v>
      </c>
      <c r="Q19" s="156"/>
      <c r="R19" s="156"/>
      <c r="S19" s="157">
        <f>P19*O19</f>
        <v>0</v>
      </c>
      <c r="T19" s="66"/>
      <c r="U19" s="66"/>
    </row>
    <row r="20" spans="1:21">
      <c r="A20" s="104">
        <v>3</v>
      </c>
      <c r="B20" s="193"/>
      <c r="C20" s="182"/>
      <c r="D20" s="183"/>
      <c r="E20" s="184"/>
      <c r="F20" s="178">
        <f t="shared" si="0"/>
        <v>0</v>
      </c>
      <c r="G20" s="194" t="s">
        <v>47</v>
      </c>
      <c r="H20" s="208">
        <f t="shared" si="3"/>
        <v>0</v>
      </c>
      <c r="I20" s="180">
        <f t="shared" si="4"/>
        <v>0</v>
      </c>
      <c r="J20" s="105"/>
      <c r="K20" s="105"/>
      <c r="L20" s="106"/>
      <c r="M20" s="153">
        <f t="shared" si="1"/>
        <v>0</v>
      </c>
      <c r="N20" s="154"/>
      <c r="O20" s="155">
        <f t="shared" si="2"/>
        <v>0</v>
      </c>
      <c r="P20" s="156">
        <f>E20*D14</f>
        <v>0</v>
      </c>
      <c r="Q20" s="156"/>
      <c r="R20" s="156"/>
      <c r="S20" s="157">
        <f>P20*O20</f>
        <v>0</v>
      </c>
      <c r="T20" s="66"/>
      <c r="U20" s="66"/>
    </row>
    <row r="21" spans="1:21">
      <c r="A21" s="104">
        <v>4</v>
      </c>
      <c r="B21" s="182"/>
      <c r="C21" s="182"/>
      <c r="D21" s="183"/>
      <c r="E21" s="184"/>
      <c r="F21" s="178">
        <f t="shared" si="0"/>
        <v>0</v>
      </c>
      <c r="G21" s="194" t="s">
        <v>47</v>
      </c>
      <c r="H21" s="208">
        <f t="shared" si="3"/>
        <v>0</v>
      </c>
      <c r="I21" s="180">
        <f t="shared" si="4"/>
        <v>0</v>
      </c>
      <c r="J21" s="105"/>
      <c r="K21" s="105"/>
      <c r="L21" s="106"/>
      <c r="M21" s="153">
        <f t="shared" si="1"/>
        <v>0</v>
      </c>
      <c r="N21" s="154"/>
      <c r="O21" s="155">
        <f t="shared" si="2"/>
        <v>0</v>
      </c>
      <c r="P21" s="156">
        <f>E21*D14</f>
        <v>0</v>
      </c>
      <c r="Q21" s="156"/>
      <c r="R21" s="156"/>
      <c r="S21" s="157">
        <f>P21*O21</f>
        <v>0</v>
      </c>
      <c r="T21" s="66"/>
      <c r="U21" s="66"/>
    </row>
    <row r="22" spans="1:21">
      <c r="A22" s="104">
        <v>5</v>
      </c>
      <c r="B22" s="182"/>
      <c r="C22" s="182"/>
      <c r="D22" s="183"/>
      <c r="E22" s="184"/>
      <c r="F22" s="178">
        <f t="shared" si="0"/>
        <v>0</v>
      </c>
      <c r="G22" s="194" t="s">
        <v>47</v>
      </c>
      <c r="H22" s="208">
        <f t="shared" si="3"/>
        <v>0</v>
      </c>
      <c r="I22" s="180">
        <f t="shared" si="4"/>
        <v>0</v>
      </c>
      <c r="J22" s="105"/>
      <c r="K22" s="105"/>
      <c r="L22" s="106"/>
      <c r="M22" s="153">
        <f t="shared" si="1"/>
        <v>0</v>
      </c>
      <c r="N22" s="154"/>
      <c r="O22" s="155">
        <f t="shared" si="2"/>
        <v>0</v>
      </c>
      <c r="P22" s="156">
        <f>E22*D14</f>
        <v>0</v>
      </c>
      <c r="Q22" s="156"/>
      <c r="R22" s="156"/>
      <c r="S22" s="157">
        <f>P22*O22</f>
        <v>0</v>
      </c>
      <c r="T22" s="66"/>
      <c r="U22" s="66"/>
    </row>
    <row r="23" spans="1:21">
      <c r="A23" s="104">
        <v>6</v>
      </c>
      <c r="B23" s="182"/>
      <c r="C23" s="182"/>
      <c r="D23" s="183"/>
      <c r="E23" s="184"/>
      <c r="F23" s="178">
        <f t="shared" si="0"/>
        <v>0</v>
      </c>
      <c r="G23" s="194" t="s">
        <v>47</v>
      </c>
      <c r="H23" s="208">
        <f t="shared" si="3"/>
        <v>0</v>
      </c>
      <c r="I23" s="180">
        <f t="shared" si="4"/>
        <v>0</v>
      </c>
      <c r="J23" s="105"/>
      <c r="K23" s="105"/>
      <c r="L23" s="106"/>
      <c r="M23" s="153">
        <f t="shared" si="1"/>
        <v>0</v>
      </c>
      <c r="N23" s="154"/>
      <c r="O23" s="155">
        <f t="shared" si="2"/>
        <v>0</v>
      </c>
      <c r="P23" s="156">
        <f>E23*D14</f>
        <v>0</v>
      </c>
      <c r="Q23" s="156"/>
      <c r="R23" s="156"/>
      <c r="S23" s="157">
        <f t="shared" ref="S23:S66" si="5">P23*O23</f>
        <v>0</v>
      </c>
      <c r="T23" s="66"/>
      <c r="U23" s="66"/>
    </row>
    <row r="24" spans="1:21">
      <c r="A24" s="104">
        <v>7</v>
      </c>
      <c r="B24" s="182"/>
      <c r="C24" s="182"/>
      <c r="D24" s="183"/>
      <c r="E24" s="184"/>
      <c r="F24" s="178">
        <f t="shared" si="0"/>
        <v>0</v>
      </c>
      <c r="G24" s="194" t="s">
        <v>47</v>
      </c>
      <c r="H24" s="208">
        <f t="shared" si="3"/>
        <v>0</v>
      </c>
      <c r="I24" s="180">
        <f t="shared" si="4"/>
        <v>0</v>
      </c>
      <c r="J24" s="105"/>
      <c r="K24" s="105"/>
      <c r="L24" s="106"/>
      <c r="M24" s="153">
        <f t="shared" si="1"/>
        <v>0</v>
      </c>
      <c r="N24" s="154"/>
      <c r="O24" s="155">
        <f t="shared" si="2"/>
        <v>0</v>
      </c>
      <c r="P24" s="156">
        <f>E24*D14</f>
        <v>0</v>
      </c>
      <c r="Q24" s="156"/>
      <c r="R24" s="156"/>
      <c r="S24" s="157">
        <f t="shared" si="5"/>
        <v>0</v>
      </c>
      <c r="T24" s="66"/>
      <c r="U24" s="66"/>
    </row>
    <row r="25" spans="1:21">
      <c r="A25" s="104">
        <v>8</v>
      </c>
      <c r="B25" s="182"/>
      <c r="C25" s="182"/>
      <c r="D25" s="183"/>
      <c r="E25" s="184"/>
      <c r="F25" s="178">
        <f t="shared" si="0"/>
        <v>0</v>
      </c>
      <c r="G25" s="194" t="s">
        <v>47</v>
      </c>
      <c r="H25" s="208">
        <f t="shared" si="3"/>
        <v>0</v>
      </c>
      <c r="I25" s="180">
        <f t="shared" si="4"/>
        <v>0</v>
      </c>
      <c r="J25" s="105"/>
      <c r="K25" s="105"/>
      <c r="L25" s="106"/>
      <c r="M25" s="153">
        <f t="shared" si="1"/>
        <v>0</v>
      </c>
      <c r="N25" s="154"/>
      <c r="O25" s="155">
        <f t="shared" si="2"/>
        <v>0</v>
      </c>
      <c r="P25" s="156">
        <f>E25*D14</f>
        <v>0</v>
      </c>
      <c r="Q25" s="156"/>
      <c r="R25" s="156"/>
      <c r="S25" s="157">
        <f t="shared" si="5"/>
        <v>0</v>
      </c>
      <c r="T25" s="66"/>
      <c r="U25" s="66"/>
    </row>
    <row r="26" spans="1:21">
      <c r="A26" s="104">
        <v>9</v>
      </c>
      <c r="B26" s="182"/>
      <c r="C26" s="182"/>
      <c r="D26" s="183"/>
      <c r="E26" s="184"/>
      <c r="F26" s="178">
        <f t="shared" si="0"/>
        <v>0</v>
      </c>
      <c r="G26" s="194" t="s">
        <v>47</v>
      </c>
      <c r="H26" s="208">
        <f t="shared" si="3"/>
        <v>0</v>
      </c>
      <c r="I26" s="180">
        <f t="shared" si="4"/>
        <v>0</v>
      </c>
      <c r="J26" s="105"/>
      <c r="K26" s="105"/>
      <c r="L26" s="106"/>
      <c r="M26" s="153">
        <f t="shared" si="1"/>
        <v>0</v>
      </c>
      <c r="N26" s="154"/>
      <c r="O26" s="155">
        <f t="shared" si="2"/>
        <v>0</v>
      </c>
      <c r="P26" s="156">
        <f>E26*D14</f>
        <v>0</v>
      </c>
      <c r="Q26" s="156"/>
      <c r="R26" s="156"/>
      <c r="S26" s="157">
        <f t="shared" si="5"/>
        <v>0</v>
      </c>
      <c r="T26" s="66"/>
      <c r="U26" s="66"/>
    </row>
    <row r="27" spans="1:21">
      <c r="A27" s="104">
        <v>10</v>
      </c>
      <c r="B27" s="182"/>
      <c r="C27" s="182"/>
      <c r="D27" s="183"/>
      <c r="E27" s="184"/>
      <c r="F27" s="178">
        <f t="shared" si="0"/>
        <v>0</v>
      </c>
      <c r="G27" s="194" t="s">
        <v>47</v>
      </c>
      <c r="H27" s="208">
        <f t="shared" si="3"/>
        <v>0</v>
      </c>
      <c r="I27" s="180">
        <f t="shared" si="4"/>
        <v>0</v>
      </c>
      <c r="J27" s="92"/>
      <c r="K27" s="92"/>
      <c r="L27" s="82"/>
      <c r="M27" s="153">
        <f t="shared" si="1"/>
        <v>0</v>
      </c>
      <c r="N27" s="150"/>
      <c r="O27" s="155">
        <f t="shared" si="2"/>
        <v>0</v>
      </c>
      <c r="P27" s="156">
        <f>E27*D14</f>
        <v>0</v>
      </c>
      <c r="Q27" s="156"/>
      <c r="R27" s="156"/>
      <c r="S27" s="157">
        <f t="shared" si="5"/>
        <v>0</v>
      </c>
      <c r="T27"/>
      <c r="U27" s="66"/>
    </row>
    <row r="28" spans="1:21">
      <c r="A28" s="104">
        <v>11</v>
      </c>
      <c r="B28" s="182"/>
      <c r="C28" s="182"/>
      <c r="D28" s="183"/>
      <c r="E28" s="184"/>
      <c r="F28" s="178">
        <f t="shared" si="0"/>
        <v>0</v>
      </c>
      <c r="G28" s="194" t="s">
        <v>47</v>
      </c>
      <c r="H28" s="208">
        <f t="shared" si="3"/>
        <v>0</v>
      </c>
      <c r="I28" s="180">
        <f t="shared" si="4"/>
        <v>0</v>
      </c>
      <c r="J28" s="92"/>
      <c r="K28" s="92"/>
      <c r="L28" s="82"/>
      <c r="M28" s="153">
        <f t="shared" si="1"/>
        <v>0</v>
      </c>
      <c r="N28" s="150"/>
      <c r="O28" s="155">
        <f t="shared" si="2"/>
        <v>0</v>
      </c>
      <c r="P28" s="156">
        <f>E28*D14</f>
        <v>0</v>
      </c>
      <c r="Q28" s="156"/>
      <c r="R28" s="156"/>
      <c r="S28" s="157">
        <f t="shared" si="5"/>
        <v>0</v>
      </c>
      <c r="T28"/>
    </row>
    <row r="29" spans="1:21">
      <c r="A29" s="104">
        <v>12</v>
      </c>
      <c r="B29" s="182"/>
      <c r="C29" s="182"/>
      <c r="D29" s="183"/>
      <c r="E29" s="184"/>
      <c r="F29" s="178">
        <f t="shared" si="0"/>
        <v>0</v>
      </c>
      <c r="G29" s="194" t="s">
        <v>47</v>
      </c>
      <c r="H29" s="208">
        <f t="shared" si="3"/>
        <v>0</v>
      </c>
      <c r="I29" s="180">
        <f t="shared" si="4"/>
        <v>0</v>
      </c>
      <c r="J29" s="92"/>
      <c r="K29" s="92"/>
      <c r="L29" s="82"/>
      <c r="M29" s="153">
        <f t="shared" si="1"/>
        <v>0</v>
      </c>
      <c r="N29" s="150"/>
      <c r="O29" s="155">
        <f t="shared" si="2"/>
        <v>0</v>
      </c>
      <c r="P29" s="156">
        <f>E29*D14</f>
        <v>0</v>
      </c>
      <c r="Q29" s="156"/>
      <c r="R29" s="156"/>
      <c r="S29" s="157">
        <f t="shared" si="5"/>
        <v>0</v>
      </c>
      <c r="T29"/>
    </row>
    <row r="30" spans="1:21">
      <c r="A30" s="104">
        <v>13</v>
      </c>
      <c r="B30" s="182"/>
      <c r="C30" s="182"/>
      <c r="D30" s="183"/>
      <c r="E30" s="184"/>
      <c r="F30" s="178">
        <f t="shared" si="0"/>
        <v>0</v>
      </c>
      <c r="G30" s="194" t="s">
        <v>47</v>
      </c>
      <c r="H30" s="208">
        <f t="shared" si="3"/>
        <v>0</v>
      </c>
      <c r="I30" s="180">
        <f t="shared" si="4"/>
        <v>0</v>
      </c>
      <c r="J30" s="92"/>
      <c r="K30" s="92"/>
      <c r="L30" s="82"/>
      <c r="M30" s="153">
        <f t="shared" si="1"/>
        <v>0</v>
      </c>
      <c r="N30" s="150"/>
      <c r="O30" s="155">
        <f t="shared" si="2"/>
        <v>0</v>
      </c>
      <c r="P30" s="156">
        <f>E30*D14</f>
        <v>0</v>
      </c>
      <c r="Q30" s="156"/>
      <c r="R30" s="156"/>
      <c r="S30" s="157">
        <f t="shared" si="5"/>
        <v>0</v>
      </c>
      <c r="T30"/>
    </row>
    <row r="31" spans="1:21">
      <c r="A31" s="104">
        <v>14</v>
      </c>
      <c r="B31" s="182"/>
      <c r="C31" s="182"/>
      <c r="D31" s="183"/>
      <c r="E31" s="184"/>
      <c r="F31" s="178">
        <f t="shared" si="0"/>
        <v>0</v>
      </c>
      <c r="G31" s="194" t="s">
        <v>47</v>
      </c>
      <c r="H31" s="208">
        <f t="shared" si="3"/>
        <v>0</v>
      </c>
      <c r="I31" s="180">
        <f t="shared" si="4"/>
        <v>0</v>
      </c>
      <c r="J31" s="92"/>
      <c r="K31" s="92"/>
      <c r="L31" s="82"/>
      <c r="M31" s="153">
        <f t="shared" si="1"/>
        <v>0</v>
      </c>
      <c r="N31" s="150"/>
      <c r="O31" s="155">
        <f t="shared" si="2"/>
        <v>0</v>
      </c>
      <c r="P31" s="156">
        <f>E31*D14</f>
        <v>0</v>
      </c>
      <c r="Q31" s="156"/>
      <c r="R31" s="156"/>
      <c r="S31" s="157">
        <f t="shared" si="5"/>
        <v>0</v>
      </c>
      <c r="T31"/>
    </row>
    <row r="32" spans="1:21">
      <c r="A32" s="102">
        <v>15</v>
      </c>
      <c r="B32" s="185"/>
      <c r="C32" s="186"/>
      <c r="D32" s="187"/>
      <c r="E32" s="188"/>
      <c r="F32" s="179">
        <f t="shared" si="0"/>
        <v>0</v>
      </c>
      <c r="G32" s="195" t="s">
        <v>47</v>
      </c>
      <c r="H32" s="208">
        <f t="shared" si="3"/>
        <v>0</v>
      </c>
      <c r="I32" s="180">
        <f t="shared" si="4"/>
        <v>0</v>
      </c>
      <c r="J32" s="85"/>
      <c r="K32" s="63"/>
      <c r="L32" s="83"/>
      <c r="M32" s="153">
        <f t="shared" si="1"/>
        <v>0</v>
      </c>
      <c r="N32" s="158"/>
      <c r="O32" s="155">
        <f>DATEDIF(B32,C32,"d")</f>
        <v>0</v>
      </c>
      <c r="P32" s="156">
        <f>E32*D14</f>
        <v>0</v>
      </c>
      <c r="Q32" s="156"/>
      <c r="R32" s="156"/>
      <c r="S32" s="157">
        <f t="shared" si="5"/>
        <v>0</v>
      </c>
      <c r="T32"/>
    </row>
    <row r="33" spans="1:20">
      <c r="A33" s="102">
        <v>16</v>
      </c>
      <c r="B33" s="182"/>
      <c r="C33" s="182"/>
      <c r="D33" s="183"/>
      <c r="E33" s="184"/>
      <c r="F33" s="178">
        <f t="shared" si="0"/>
        <v>0</v>
      </c>
      <c r="G33" s="194" t="s">
        <v>47</v>
      </c>
      <c r="H33" s="208">
        <f t="shared" si="3"/>
        <v>0</v>
      </c>
      <c r="I33" s="180">
        <f t="shared" si="4"/>
        <v>0</v>
      </c>
      <c r="J33" s="85"/>
      <c r="K33" s="63"/>
      <c r="L33" s="83"/>
      <c r="M33" s="153">
        <f t="shared" si="1"/>
        <v>0</v>
      </c>
      <c r="N33" s="158"/>
      <c r="O33" s="155">
        <f t="shared" ref="O33:O66" si="6">DATEDIF(B33,C33,"d")</f>
        <v>0</v>
      </c>
      <c r="P33" s="156">
        <f>E33*D14</f>
        <v>0</v>
      </c>
      <c r="Q33" s="156"/>
      <c r="R33" s="156"/>
      <c r="S33" s="157">
        <f t="shared" si="5"/>
        <v>0</v>
      </c>
      <c r="T33"/>
    </row>
    <row r="34" spans="1:20">
      <c r="A34" s="102">
        <v>17</v>
      </c>
      <c r="B34" s="189"/>
      <c r="C34" s="189"/>
      <c r="D34" s="183"/>
      <c r="E34" s="190"/>
      <c r="F34" s="178">
        <f t="shared" si="0"/>
        <v>0</v>
      </c>
      <c r="G34" s="196" t="str">
        <f t="shared" ref="G34:G66" si="7">"non"</f>
        <v>non</v>
      </c>
      <c r="H34" s="208">
        <f t="shared" si="3"/>
        <v>0</v>
      </c>
      <c r="I34" s="180">
        <f t="shared" si="4"/>
        <v>0</v>
      </c>
      <c r="J34" s="85"/>
      <c r="K34" s="63"/>
      <c r="L34" s="83"/>
      <c r="M34" s="153">
        <f t="shared" si="1"/>
        <v>0</v>
      </c>
      <c r="N34" s="158"/>
      <c r="O34" s="155">
        <f t="shared" si="6"/>
        <v>0</v>
      </c>
      <c r="P34" s="156">
        <f>E34*D14</f>
        <v>0</v>
      </c>
      <c r="Q34" s="156"/>
      <c r="R34" s="156"/>
      <c r="S34" s="157">
        <f t="shared" si="5"/>
        <v>0</v>
      </c>
      <c r="T34"/>
    </row>
    <row r="35" spans="1:20">
      <c r="A35" s="102">
        <v>18</v>
      </c>
      <c r="B35" s="189"/>
      <c r="C35" s="191"/>
      <c r="D35" s="183"/>
      <c r="E35" s="190"/>
      <c r="F35" s="178">
        <f t="shared" si="0"/>
        <v>0</v>
      </c>
      <c r="G35" s="196" t="str">
        <f t="shared" si="7"/>
        <v>non</v>
      </c>
      <c r="H35" s="208">
        <f t="shared" si="3"/>
        <v>0</v>
      </c>
      <c r="I35" s="180">
        <f t="shared" si="4"/>
        <v>0</v>
      </c>
      <c r="J35" s="85"/>
      <c r="K35" s="63"/>
      <c r="L35" s="83"/>
      <c r="M35" s="153">
        <f t="shared" si="1"/>
        <v>0</v>
      </c>
      <c r="N35" s="158"/>
      <c r="O35" s="155">
        <f t="shared" si="6"/>
        <v>0</v>
      </c>
      <c r="P35" s="156">
        <f>E35*D14</f>
        <v>0</v>
      </c>
      <c r="Q35" s="156"/>
      <c r="R35" s="156"/>
      <c r="S35" s="157">
        <f t="shared" si="5"/>
        <v>0</v>
      </c>
      <c r="T35"/>
    </row>
    <row r="36" spans="1:20">
      <c r="A36" s="102">
        <v>19</v>
      </c>
      <c r="B36" s="191"/>
      <c r="C36" s="191"/>
      <c r="D36" s="183"/>
      <c r="E36" s="190"/>
      <c r="F36" s="178">
        <f t="shared" si="0"/>
        <v>0</v>
      </c>
      <c r="G36" s="196" t="str">
        <f t="shared" si="7"/>
        <v>non</v>
      </c>
      <c r="H36" s="208">
        <f t="shared" si="3"/>
        <v>0</v>
      </c>
      <c r="I36" s="180">
        <f t="shared" si="4"/>
        <v>0</v>
      </c>
      <c r="J36" s="85"/>
      <c r="K36" s="63"/>
      <c r="L36" s="83"/>
      <c r="M36" s="153">
        <f t="shared" si="1"/>
        <v>0</v>
      </c>
      <c r="N36" s="158"/>
      <c r="O36" s="155">
        <f t="shared" si="6"/>
        <v>0</v>
      </c>
      <c r="P36" s="156">
        <f>E36*D14</f>
        <v>0</v>
      </c>
      <c r="Q36" s="156"/>
      <c r="R36" s="156"/>
      <c r="S36" s="157">
        <f t="shared" si="5"/>
        <v>0</v>
      </c>
      <c r="T36"/>
    </row>
    <row r="37" spans="1:20">
      <c r="A37" s="102">
        <v>20</v>
      </c>
      <c r="B37" s="191"/>
      <c r="C37" s="191"/>
      <c r="D37" s="183"/>
      <c r="E37" s="190"/>
      <c r="F37" s="178">
        <f t="shared" si="0"/>
        <v>0</v>
      </c>
      <c r="G37" s="196" t="str">
        <f t="shared" si="7"/>
        <v>non</v>
      </c>
      <c r="H37" s="208">
        <f t="shared" si="3"/>
        <v>0</v>
      </c>
      <c r="I37" s="180">
        <f t="shared" si="4"/>
        <v>0</v>
      </c>
      <c r="J37" s="85"/>
      <c r="K37" s="63"/>
      <c r="L37" s="83"/>
      <c r="M37" s="153">
        <f t="shared" si="1"/>
        <v>0</v>
      </c>
      <c r="N37" s="158"/>
      <c r="O37" s="155">
        <f t="shared" si="6"/>
        <v>0</v>
      </c>
      <c r="P37" s="156">
        <f>E37*D14</f>
        <v>0</v>
      </c>
      <c r="Q37" s="156"/>
      <c r="R37" s="156"/>
      <c r="S37" s="157">
        <f t="shared" si="5"/>
        <v>0</v>
      </c>
      <c r="T37"/>
    </row>
    <row r="38" spans="1:20">
      <c r="A38" s="102">
        <v>21</v>
      </c>
      <c r="B38" s="191"/>
      <c r="C38" s="191"/>
      <c r="D38" s="183"/>
      <c r="E38" s="190"/>
      <c r="F38" s="178">
        <f t="shared" si="0"/>
        <v>0</v>
      </c>
      <c r="G38" s="196" t="str">
        <f t="shared" si="7"/>
        <v>non</v>
      </c>
      <c r="H38" s="208">
        <f t="shared" si="3"/>
        <v>0</v>
      </c>
      <c r="I38" s="180">
        <f t="shared" si="4"/>
        <v>0</v>
      </c>
      <c r="J38" s="85"/>
      <c r="K38" s="63"/>
      <c r="L38" s="83"/>
      <c r="M38" s="153">
        <f t="shared" si="1"/>
        <v>0</v>
      </c>
      <c r="N38" s="158"/>
      <c r="O38" s="155">
        <f t="shared" si="6"/>
        <v>0</v>
      </c>
      <c r="P38" s="156">
        <f>E38*D14</f>
        <v>0</v>
      </c>
      <c r="Q38" s="156"/>
      <c r="R38" s="156"/>
      <c r="S38" s="157">
        <f t="shared" si="5"/>
        <v>0</v>
      </c>
      <c r="T38"/>
    </row>
    <row r="39" spans="1:20">
      <c r="A39" s="102">
        <v>22</v>
      </c>
      <c r="B39" s="191"/>
      <c r="C39" s="191"/>
      <c r="D39" s="183"/>
      <c r="E39" s="190"/>
      <c r="F39" s="178">
        <f t="shared" si="0"/>
        <v>0</v>
      </c>
      <c r="G39" s="196" t="str">
        <f t="shared" si="7"/>
        <v>non</v>
      </c>
      <c r="H39" s="208">
        <f t="shared" si="3"/>
        <v>0</v>
      </c>
      <c r="I39" s="180">
        <f t="shared" si="4"/>
        <v>0</v>
      </c>
      <c r="J39" s="85"/>
      <c r="K39" s="63"/>
      <c r="L39" s="83"/>
      <c r="M39" s="153">
        <f t="shared" si="1"/>
        <v>0</v>
      </c>
      <c r="N39" s="158"/>
      <c r="O39" s="155">
        <f t="shared" si="6"/>
        <v>0</v>
      </c>
      <c r="P39" s="156">
        <f>E39*D14</f>
        <v>0</v>
      </c>
      <c r="Q39" s="156"/>
      <c r="R39" s="156"/>
      <c r="S39" s="157">
        <f t="shared" si="5"/>
        <v>0</v>
      </c>
      <c r="T39"/>
    </row>
    <row r="40" spans="1:20">
      <c r="A40" s="102">
        <v>23</v>
      </c>
      <c r="B40" s="191"/>
      <c r="C40" s="191"/>
      <c r="D40" s="183"/>
      <c r="E40" s="190"/>
      <c r="F40" s="178">
        <f t="shared" si="0"/>
        <v>0</v>
      </c>
      <c r="G40" s="196" t="str">
        <f t="shared" si="7"/>
        <v>non</v>
      </c>
      <c r="H40" s="208">
        <f t="shared" si="3"/>
        <v>0</v>
      </c>
      <c r="I40" s="180">
        <f t="shared" si="4"/>
        <v>0</v>
      </c>
      <c r="J40" s="85"/>
      <c r="K40" s="63"/>
      <c r="L40" s="83"/>
      <c r="M40" s="153">
        <f t="shared" si="1"/>
        <v>0</v>
      </c>
      <c r="N40" s="158"/>
      <c r="O40" s="155">
        <f t="shared" si="6"/>
        <v>0</v>
      </c>
      <c r="P40" s="156">
        <f>E40*D14</f>
        <v>0</v>
      </c>
      <c r="Q40" s="156"/>
      <c r="R40" s="156"/>
      <c r="S40" s="157">
        <f t="shared" si="5"/>
        <v>0</v>
      </c>
      <c r="T40"/>
    </row>
    <row r="41" spans="1:20">
      <c r="A41" s="102">
        <v>24</v>
      </c>
      <c r="B41" s="191"/>
      <c r="C41" s="191"/>
      <c r="D41" s="183"/>
      <c r="E41" s="190"/>
      <c r="F41" s="178">
        <f t="shared" si="0"/>
        <v>0</v>
      </c>
      <c r="G41" s="196" t="str">
        <f t="shared" si="7"/>
        <v>non</v>
      </c>
      <c r="H41" s="208">
        <f t="shared" si="3"/>
        <v>0</v>
      </c>
      <c r="I41" s="180">
        <f t="shared" si="4"/>
        <v>0</v>
      </c>
      <c r="J41" s="85"/>
      <c r="K41" s="63"/>
      <c r="L41" s="83"/>
      <c r="M41" s="153">
        <f t="shared" si="1"/>
        <v>0</v>
      </c>
      <c r="N41" s="158"/>
      <c r="O41" s="155">
        <f t="shared" si="6"/>
        <v>0</v>
      </c>
      <c r="P41" s="156">
        <f>E41*D14</f>
        <v>0</v>
      </c>
      <c r="Q41" s="156"/>
      <c r="R41" s="156"/>
      <c r="S41" s="157">
        <f t="shared" si="5"/>
        <v>0</v>
      </c>
      <c r="T41"/>
    </row>
    <row r="42" spans="1:20">
      <c r="A42" s="102">
        <v>25</v>
      </c>
      <c r="B42" s="191"/>
      <c r="C42" s="191"/>
      <c r="D42" s="183"/>
      <c r="E42" s="190"/>
      <c r="F42" s="178">
        <f t="shared" si="0"/>
        <v>0</v>
      </c>
      <c r="G42" s="196" t="str">
        <f t="shared" si="7"/>
        <v>non</v>
      </c>
      <c r="H42" s="208">
        <f t="shared" si="3"/>
        <v>0</v>
      </c>
      <c r="I42" s="180">
        <f t="shared" si="4"/>
        <v>0</v>
      </c>
      <c r="J42" s="85"/>
      <c r="K42" s="63"/>
      <c r="L42" s="83"/>
      <c r="M42" s="153">
        <f t="shared" si="1"/>
        <v>0</v>
      </c>
      <c r="N42" s="158"/>
      <c r="O42" s="155">
        <f t="shared" si="6"/>
        <v>0</v>
      </c>
      <c r="P42" s="156">
        <f>E42*D14</f>
        <v>0</v>
      </c>
      <c r="Q42" s="156"/>
      <c r="R42" s="156"/>
      <c r="S42" s="157">
        <f t="shared" si="5"/>
        <v>0</v>
      </c>
      <c r="T42"/>
    </row>
    <row r="43" spans="1:20">
      <c r="A43" s="102">
        <v>26</v>
      </c>
      <c r="B43" s="191"/>
      <c r="C43" s="191"/>
      <c r="D43" s="183"/>
      <c r="E43" s="190"/>
      <c r="F43" s="178">
        <f t="shared" si="0"/>
        <v>0</v>
      </c>
      <c r="G43" s="196" t="str">
        <f t="shared" si="7"/>
        <v>non</v>
      </c>
      <c r="H43" s="208">
        <f t="shared" si="3"/>
        <v>0</v>
      </c>
      <c r="I43" s="180">
        <f t="shared" si="4"/>
        <v>0</v>
      </c>
      <c r="J43" s="85"/>
      <c r="K43" s="63"/>
      <c r="L43" s="83"/>
      <c r="M43" s="153">
        <f t="shared" si="1"/>
        <v>0</v>
      </c>
      <c r="N43" s="158"/>
      <c r="O43" s="155">
        <f t="shared" si="6"/>
        <v>0</v>
      </c>
      <c r="P43" s="156">
        <f>E43*D14</f>
        <v>0</v>
      </c>
      <c r="Q43" s="156"/>
      <c r="R43" s="156"/>
      <c r="S43" s="157">
        <f t="shared" si="5"/>
        <v>0</v>
      </c>
      <c r="T43"/>
    </row>
    <row r="44" spans="1:20">
      <c r="A44" s="102">
        <v>27</v>
      </c>
      <c r="B44" s="191"/>
      <c r="C44" s="191"/>
      <c r="D44" s="183"/>
      <c r="E44" s="190"/>
      <c r="F44" s="178">
        <f t="shared" si="0"/>
        <v>0</v>
      </c>
      <c r="G44" s="196" t="str">
        <f t="shared" si="7"/>
        <v>non</v>
      </c>
      <c r="H44" s="208">
        <f t="shared" si="3"/>
        <v>0</v>
      </c>
      <c r="I44" s="180">
        <f t="shared" si="4"/>
        <v>0</v>
      </c>
      <c r="J44" s="85"/>
      <c r="K44" s="63"/>
      <c r="L44" s="83"/>
      <c r="M44" s="153">
        <f t="shared" si="1"/>
        <v>0</v>
      </c>
      <c r="N44" s="158"/>
      <c r="O44" s="155">
        <f t="shared" si="6"/>
        <v>0</v>
      </c>
      <c r="P44" s="156">
        <f>E44*D14</f>
        <v>0</v>
      </c>
      <c r="Q44" s="156"/>
      <c r="R44" s="156"/>
      <c r="S44" s="157">
        <f t="shared" si="5"/>
        <v>0</v>
      </c>
      <c r="T44"/>
    </row>
    <row r="45" spans="1:20">
      <c r="A45" s="102">
        <v>28</v>
      </c>
      <c r="B45" s="191"/>
      <c r="C45" s="191"/>
      <c r="D45" s="183"/>
      <c r="E45" s="190"/>
      <c r="F45" s="178">
        <f t="shared" si="0"/>
        <v>0</v>
      </c>
      <c r="G45" s="196" t="str">
        <f t="shared" si="7"/>
        <v>non</v>
      </c>
      <c r="H45" s="208">
        <f t="shared" si="3"/>
        <v>0</v>
      </c>
      <c r="I45" s="180">
        <f t="shared" si="4"/>
        <v>0</v>
      </c>
      <c r="J45" s="85"/>
      <c r="K45" s="63"/>
      <c r="L45" s="83"/>
      <c r="M45" s="153">
        <f t="shared" si="1"/>
        <v>0</v>
      </c>
      <c r="N45" s="158"/>
      <c r="O45" s="155">
        <f t="shared" si="6"/>
        <v>0</v>
      </c>
      <c r="P45" s="156">
        <f>E45*D14</f>
        <v>0</v>
      </c>
      <c r="Q45" s="156"/>
      <c r="R45" s="156"/>
      <c r="S45" s="157">
        <f t="shared" si="5"/>
        <v>0</v>
      </c>
      <c r="T45"/>
    </row>
    <row r="46" spans="1:20">
      <c r="A46" s="102">
        <v>29</v>
      </c>
      <c r="B46" s="191"/>
      <c r="C46" s="191"/>
      <c r="D46" s="183"/>
      <c r="E46" s="190"/>
      <c r="F46" s="178">
        <f t="shared" si="0"/>
        <v>0</v>
      </c>
      <c r="G46" s="196" t="str">
        <f t="shared" si="7"/>
        <v>non</v>
      </c>
      <c r="H46" s="208">
        <f t="shared" si="3"/>
        <v>0</v>
      </c>
      <c r="I46" s="180">
        <f t="shared" si="4"/>
        <v>0</v>
      </c>
      <c r="J46" s="85"/>
      <c r="K46" s="63"/>
      <c r="L46" s="83"/>
      <c r="M46" s="153">
        <f t="shared" si="1"/>
        <v>0</v>
      </c>
      <c r="N46" s="158"/>
      <c r="O46" s="155">
        <f t="shared" si="6"/>
        <v>0</v>
      </c>
      <c r="P46" s="156">
        <f>E46*D14</f>
        <v>0</v>
      </c>
      <c r="Q46" s="156"/>
      <c r="R46" s="156"/>
      <c r="S46" s="157">
        <f t="shared" si="5"/>
        <v>0</v>
      </c>
      <c r="T46"/>
    </row>
    <row r="47" spans="1:20">
      <c r="A47" s="102">
        <v>30</v>
      </c>
      <c r="B47" s="191"/>
      <c r="C47" s="191"/>
      <c r="D47" s="183"/>
      <c r="E47" s="190"/>
      <c r="F47" s="178">
        <f t="shared" si="0"/>
        <v>0</v>
      </c>
      <c r="G47" s="196" t="str">
        <f t="shared" si="7"/>
        <v>non</v>
      </c>
      <c r="H47" s="208">
        <f t="shared" si="3"/>
        <v>0</v>
      </c>
      <c r="I47" s="180">
        <f t="shared" si="4"/>
        <v>0</v>
      </c>
      <c r="J47" s="85"/>
      <c r="K47" s="63"/>
      <c r="L47" s="83"/>
      <c r="M47" s="153">
        <f t="shared" si="1"/>
        <v>0</v>
      </c>
      <c r="N47" s="158"/>
      <c r="O47" s="155">
        <f t="shared" si="6"/>
        <v>0</v>
      </c>
      <c r="P47" s="156">
        <f>E47*D14</f>
        <v>0</v>
      </c>
      <c r="Q47" s="156"/>
      <c r="R47" s="156"/>
      <c r="S47" s="157">
        <f t="shared" si="5"/>
        <v>0</v>
      </c>
      <c r="T47"/>
    </row>
    <row r="48" spans="1:20">
      <c r="A48" s="102">
        <v>31</v>
      </c>
      <c r="B48" s="191"/>
      <c r="C48" s="191"/>
      <c r="D48" s="183"/>
      <c r="E48" s="190"/>
      <c r="F48" s="178">
        <f t="shared" si="0"/>
        <v>0</v>
      </c>
      <c r="G48" s="196" t="str">
        <f t="shared" si="7"/>
        <v>non</v>
      </c>
      <c r="H48" s="208">
        <f t="shared" si="3"/>
        <v>0</v>
      </c>
      <c r="I48" s="180">
        <f t="shared" si="4"/>
        <v>0</v>
      </c>
      <c r="J48" s="85"/>
      <c r="K48" s="63"/>
      <c r="L48" s="83"/>
      <c r="M48" s="153">
        <f t="shared" si="1"/>
        <v>0</v>
      </c>
      <c r="N48" s="158"/>
      <c r="O48" s="155">
        <f t="shared" si="6"/>
        <v>0</v>
      </c>
      <c r="P48" s="156">
        <f>E48*D14</f>
        <v>0</v>
      </c>
      <c r="Q48" s="156"/>
      <c r="R48" s="156"/>
      <c r="S48" s="157">
        <f t="shared" si="5"/>
        <v>0</v>
      </c>
      <c r="T48"/>
    </row>
    <row r="49" spans="1:20">
      <c r="A49" s="102">
        <v>32</v>
      </c>
      <c r="B49" s="191"/>
      <c r="C49" s="191"/>
      <c r="D49" s="183"/>
      <c r="E49" s="190"/>
      <c r="F49" s="178">
        <f t="shared" si="0"/>
        <v>0</v>
      </c>
      <c r="G49" s="196" t="str">
        <f t="shared" si="7"/>
        <v>non</v>
      </c>
      <c r="H49" s="208">
        <f t="shared" si="3"/>
        <v>0</v>
      </c>
      <c r="I49" s="180">
        <f t="shared" si="4"/>
        <v>0</v>
      </c>
      <c r="J49" s="85"/>
      <c r="K49" s="63"/>
      <c r="L49" s="83"/>
      <c r="M49" s="153">
        <f t="shared" si="1"/>
        <v>0</v>
      </c>
      <c r="N49" s="158"/>
      <c r="O49" s="155">
        <f t="shared" si="6"/>
        <v>0</v>
      </c>
      <c r="P49" s="156">
        <f>E49*D14</f>
        <v>0</v>
      </c>
      <c r="Q49" s="156"/>
      <c r="R49" s="156"/>
      <c r="S49" s="157">
        <f t="shared" si="5"/>
        <v>0</v>
      </c>
      <c r="T49"/>
    </row>
    <row r="50" spans="1:20">
      <c r="A50" s="102">
        <v>33</v>
      </c>
      <c r="B50" s="191"/>
      <c r="C50" s="191"/>
      <c r="D50" s="183"/>
      <c r="E50" s="190"/>
      <c r="F50" s="178">
        <f t="shared" si="0"/>
        <v>0</v>
      </c>
      <c r="G50" s="196" t="str">
        <f t="shared" si="7"/>
        <v>non</v>
      </c>
      <c r="H50" s="208">
        <f t="shared" si="3"/>
        <v>0</v>
      </c>
      <c r="I50" s="180">
        <f t="shared" si="4"/>
        <v>0</v>
      </c>
      <c r="J50" s="85"/>
      <c r="K50" s="63"/>
      <c r="L50" s="83"/>
      <c r="M50" s="153">
        <f t="shared" si="1"/>
        <v>0</v>
      </c>
      <c r="N50" s="158"/>
      <c r="O50" s="155">
        <f t="shared" si="6"/>
        <v>0</v>
      </c>
      <c r="P50" s="156">
        <f>E50*D14</f>
        <v>0</v>
      </c>
      <c r="Q50" s="156"/>
      <c r="R50" s="156"/>
      <c r="S50" s="157">
        <f t="shared" si="5"/>
        <v>0</v>
      </c>
      <c r="T50"/>
    </row>
    <row r="51" spans="1:20">
      <c r="A51" s="102">
        <v>34</v>
      </c>
      <c r="B51" s="191"/>
      <c r="C51" s="191"/>
      <c r="D51" s="183"/>
      <c r="E51" s="190"/>
      <c r="F51" s="178">
        <f t="shared" si="0"/>
        <v>0</v>
      </c>
      <c r="G51" s="196" t="str">
        <f t="shared" si="7"/>
        <v>non</v>
      </c>
      <c r="H51" s="208">
        <f t="shared" si="3"/>
        <v>0</v>
      </c>
      <c r="I51" s="180">
        <f t="shared" si="4"/>
        <v>0</v>
      </c>
      <c r="J51" s="85"/>
      <c r="K51" s="63"/>
      <c r="L51" s="83"/>
      <c r="M51" s="153">
        <f t="shared" si="1"/>
        <v>0</v>
      </c>
      <c r="N51" s="158"/>
      <c r="O51" s="155">
        <f t="shared" si="6"/>
        <v>0</v>
      </c>
      <c r="P51" s="156">
        <f>E51*D14</f>
        <v>0</v>
      </c>
      <c r="Q51" s="156"/>
      <c r="R51" s="156"/>
      <c r="S51" s="157">
        <f t="shared" si="5"/>
        <v>0</v>
      </c>
      <c r="T51"/>
    </row>
    <row r="52" spans="1:20">
      <c r="A52" s="102">
        <v>35</v>
      </c>
      <c r="B52" s="191"/>
      <c r="C52" s="191"/>
      <c r="D52" s="183"/>
      <c r="E52" s="190"/>
      <c r="F52" s="178">
        <f t="shared" si="0"/>
        <v>0</v>
      </c>
      <c r="G52" s="196" t="str">
        <f t="shared" si="7"/>
        <v>non</v>
      </c>
      <c r="H52" s="208">
        <f t="shared" si="3"/>
        <v>0</v>
      </c>
      <c r="I52" s="180">
        <f t="shared" si="4"/>
        <v>0</v>
      </c>
      <c r="J52" s="85"/>
      <c r="K52" s="63"/>
      <c r="L52" s="83"/>
      <c r="M52" s="153">
        <f t="shared" si="1"/>
        <v>0</v>
      </c>
      <c r="N52" s="158"/>
      <c r="O52" s="155">
        <f t="shared" si="6"/>
        <v>0</v>
      </c>
      <c r="P52" s="156">
        <f>E52*D14</f>
        <v>0</v>
      </c>
      <c r="Q52" s="156"/>
      <c r="R52" s="156"/>
      <c r="S52" s="157">
        <f t="shared" si="5"/>
        <v>0</v>
      </c>
      <c r="T52"/>
    </row>
    <row r="53" spans="1:20">
      <c r="A53" s="102">
        <v>36</v>
      </c>
      <c r="B53" s="191"/>
      <c r="C53" s="191"/>
      <c r="D53" s="183"/>
      <c r="E53" s="190"/>
      <c r="F53" s="178">
        <f t="shared" si="0"/>
        <v>0</v>
      </c>
      <c r="G53" s="196" t="str">
        <f t="shared" si="7"/>
        <v>non</v>
      </c>
      <c r="H53" s="208">
        <f t="shared" si="3"/>
        <v>0</v>
      </c>
      <c r="I53" s="180">
        <f t="shared" si="4"/>
        <v>0</v>
      </c>
      <c r="J53" s="85"/>
      <c r="K53" s="63"/>
      <c r="L53" s="83"/>
      <c r="M53" s="153">
        <f t="shared" si="1"/>
        <v>0</v>
      </c>
      <c r="N53" s="158"/>
      <c r="O53" s="155">
        <f t="shared" si="6"/>
        <v>0</v>
      </c>
      <c r="P53" s="156">
        <f>E53*D14</f>
        <v>0</v>
      </c>
      <c r="Q53" s="156"/>
      <c r="R53" s="156"/>
      <c r="S53" s="157">
        <f t="shared" si="5"/>
        <v>0</v>
      </c>
      <c r="T53"/>
    </row>
    <row r="54" spans="1:20">
      <c r="A54" s="102">
        <v>37</v>
      </c>
      <c r="B54" s="191"/>
      <c r="C54" s="191"/>
      <c r="D54" s="183"/>
      <c r="E54" s="190"/>
      <c r="F54" s="178">
        <f t="shared" si="0"/>
        <v>0</v>
      </c>
      <c r="G54" s="196" t="str">
        <f t="shared" si="7"/>
        <v>non</v>
      </c>
      <c r="H54" s="208">
        <f t="shared" si="3"/>
        <v>0</v>
      </c>
      <c r="I54" s="180">
        <f t="shared" si="4"/>
        <v>0</v>
      </c>
      <c r="J54" s="85"/>
      <c r="K54" s="63"/>
      <c r="L54" s="83"/>
      <c r="M54" s="153">
        <f t="shared" si="1"/>
        <v>0</v>
      </c>
      <c r="N54" s="158"/>
      <c r="O54" s="155">
        <f t="shared" si="6"/>
        <v>0</v>
      </c>
      <c r="P54" s="156">
        <f>E54*D14</f>
        <v>0</v>
      </c>
      <c r="Q54" s="156"/>
      <c r="R54" s="156"/>
      <c r="S54" s="157">
        <f t="shared" si="5"/>
        <v>0</v>
      </c>
      <c r="T54"/>
    </row>
    <row r="55" spans="1:20">
      <c r="A55" s="102">
        <v>38</v>
      </c>
      <c r="B55" s="191"/>
      <c r="C55" s="191"/>
      <c r="D55" s="183"/>
      <c r="E55" s="190"/>
      <c r="F55" s="178">
        <f t="shared" si="0"/>
        <v>0</v>
      </c>
      <c r="G55" s="196" t="str">
        <f t="shared" si="7"/>
        <v>non</v>
      </c>
      <c r="H55" s="208">
        <f t="shared" si="3"/>
        <v>0</v>
      </c>
      <c r="I55" s="180">
        <f t="shared" si="4"/>
        <v>0</v>
      </c>
      <c r="J55" s="85"/>
      <c r="K55" s="63"/>
      <c r="L55" s="83"/>
      <c r="M55" s="153">
        <f t="shared" si="1"/>
        <v>0</v>
      </c>
      <c r="N55" s="158"/>
      <c r="O55" s="155">
        <f t="shared" si="6"/>
        <v>0</v>
      </c>
      <c r="P55" s="156">
        <f>E55*D14</f>
        <v>0</v>
      </c>
      <c r="Q55" s="156"/>
      <c r="R55" s="156"/>
      <c r="S55" s="157">
        <f t="shared" si="5"/>
        <v>0</v>
      </c>
      <c r="T55"/>
    </row>
    <row r="56" spans="1:20">
      <c r="A56" s="102">
        <v>39</v>
      </c>
      <c r="B56" s="191"/>
      <c r="C56" s="191"/>
      <c r="D56" s="183"/>
      <c r="E56" s="190"/>
      <c r="F56" s="178">
        <f t="shared" si="0"/>
        <v>0</v>
      </c>
      <c r="G56" s="196" t="str">
        <f t="shared" si="7"/>
        <v>non</v>
      </c>
      <c r="H56" s="208">
        <f t="shared" si="3"/>
        <v>0</v>
      </c>
      <c r="I56" s="180">
        <f t="shared" si="4"/>
        <v>0</v>
      </c>
      <c r="J56" s="85"/>
      <c r="K56" s="63"/>
      <c r="L56" s="83"/>
      <c r="M56" s="153">
        <f t="shared" si="1"/>
        <v>0</v>
      </c>
      <c r="N56" s="158"/>
      <c r="O56" s="155">
        <f t="shared" si="6"/>
        <v>0</v>
      </c>
      <c r="P56" s="156">
        <f>E56*D14</f>
        <v>0</v>
      </c>
      <c r="Q56" s="156"/>
      <c r="R56" s="156"/>
      <c r="S56" s="157">
        <f t="shared" si="5"/>
        <v>0</v>
      </c>
      <c r="T56"/>
    </row>
    <row r="57" spans="1:20">
      <c r="A57" s="102">
        <v>40</v>
      </c>
      <c r="B57" s="191"/>
      <c r="C57" s="191"/>
      <c r="D57" s="183"/>
      <c r="E57" s="190"/>
      <c r="F57" s="178">
        <f t="shared" si="0"/>
        <v>0</v>
      </c>
      <c r="G57" s="196" t="str">
        <f t="shared" si="7"/>
        <v>non</v>
      </c>
      <c r="H57" s="208">
        <f t="shared" si="3"/>
        <v>0</v>
      </c>
      <c r="I57" s="180">
        <f t="shared" si="4"/>
        <v>0</v>
      </c>
      <c r="J57" s="85"/>
      <c r="K57" s="63"/>
      <c r="L57" s="83"/>
      <c r="M57" s="153">
        <f t="shared" si="1"/>
        <v>0</v>
      </c>
      <c r="N57" s="158"/>
      <c r="O57" s="155">
        <f t="shared" si="6"/>
        <v>0</v>
      </c>
      <c r="P57" s="156">
        <f>E57*D14</f>
        <v>0</v>
      </c>
      <c r="Q57" s="156"/>
      <c r="R57" s="156"/>
      <c r="S57" s="157">
        <f t="shared" si="5"/>
        <v>0</v>
      </c>
      <c r="T57"/>
    </row>
    <row r="58" spans="1:20">
      <c r="A58" s="102">
        <v>41</v>
      </c>
      <c r="B58" s="191"/>
      <c r="C58" s="191"/>
      <c r="D58" s="183"/>
      <c r="E58" s="190"/>
      <c r="F58" s="178">
        <f t="shared" si="0"/>
        <v>0</v>
      </c>
      <c r="G58" s="196" t="str">
        <f t="shared" si="7"/>
        <v>non</v>
      </c>
      <c r="H58" s="208">
        <f t="shared" si="3"/>
        <v>0</v>
      </c>
      <c r="I58" s="180">
        <f t="shared" si="4"/>
        <v>0</v>
      </c>
      <c r="J58" s="85"/>
      <c r="K58" s="63"/>
      <c r="L58" s="83"/>
      <c r="M58" s="153">
        <f t="shared" si="1"/>
        <v>0</v>
      </c>
      <c r="N58" s="158"/>
      <c r="O58" s="155">
        <f t="shared" si="6"/>
        <v>0</v>
      </c>
      <c r="P58" s="156">
        <f>E58*D14</f>
        <v>0</v>
      </c>
      <c r="Q58" s="156"/>
      <c r="R58" s="156"/>
      <c r="S58" s="157">
        <f t="shared" si="5"/>
        <v>0</v>
      </c>
      <c r="T58"/>
    </row>
    <row r="59" spans="1:20">
      <c r="A59" s="102">
        <v>42</v>
      </c>
      <c r="B59" s="191"/>
      <c r="C59" s="191"/>
      <c r="D59" s="183"/>
      <c r="E59" s="190"/>
      <c r="F59" s="178">
        <f t="shared" si="0"/>
        <v>0</v>
      </c>
      <c r="G59" s="196" t="str">
        <f t="shared" si="7"/>
        <v>non</v>
      </c>
      <c r="H59" s="208">
        <f t="shared" si="3"/>
        <v>0</v>
      </c>
      <c r="I59" s="180">
        <f t="shared" si="4"/>
        <v>0</v>
      </c>
      <c r="J59" s="85"/>
      <c r="K59" s="63"/>
      <c r="L59" s="83"/>
      <c r="M59" s="153">
        <f t="shared" si="1"/>
        <v>0</v>
      </c>
      <c r="N59" s="158"/>
      <c r="O59" s="155">
        <f t="shared" si="6"/>
        <v>0</v>
      </c>
      <c r="P59" s="156">
        <f>E59*D14</f>
        <v>0</v>
      </c>
      <c r="Q59" s="156"/>
      <c r="R59" s="156"/>
      <c r="S59" s="157">
        <f t="shared" si="5"/>
        <v>0</v>
      </c>
      <c r="T59"/>
    </row>
    <row r="60" spans="1:20">
      <c r="A60" s="102">
        <v>43</v>
      </c>
      <c r="B60" s="191"/>
      <c r="C60" s="191"/>
      <c r="D60" s="183"/>
      <c r="E60" s="190"/>
      <c r="F60" s="178">
        <f t="shared" si="0"/>
        <v>0</v>
      </c>
      <c r="G60" s="196" t="str">
        <f t="shared" si="7"/>
        <v>non</v>
      </c>
      <c r="H60" s="208">
        <f t="shared" si="3"/>
        <v>0</v>
      </c>
      <c r="I60" s="180">
        <f t="shared" si="4"/>
        <v>0</v>
      </c>
      <c r="J60" s="85"/>
      <c r="K60" s="63"/>
      <c r="L60" s="83"/>
      <c r="M60" s="153">
        <f t="shared" si="1"/>
        <v>0</v>
      </c>
      <c r="N60" s="158"/>
      <c r="O60" s="155">
        <f t="shared" si="6"/>
        <v>0</v>
      </c>
      <c r="P60" s="156">
        <f>E60*D14</f>
        <v>0</v>
      </c>
      <c r="Q60" s="156"/>
      <c r="R60" s="156"/>
      <c r="S60" s="157">
        <f t="shared" si="5"/>
        <v>0</v>
      </c>
      <c r="T60"/>
    </row>
    <row r="61" spans="1:20">
      <c r="A61" s="102">
        <v>44</v>
      </c>
      <c r="B61" s="191"/>
      <c r="C61" s="191"/>
      <c r="D61" s="183"/>
      <c r="E61" s="190"/>
      <c r="F61" s="178">
        <f t="shared" si="0"/>
        <v>0</v>
      </c>
      <c r="G61" s="196" t="str">
        <f t="shared" si="7"/>
        <v>non</v>
      </c>
      <c r="H61" s="208">
        <f t="shared" si="3"/>
        <v>0</v>
      </c>
      <c r="I61" s="180">
        <f t="shared" si="4"/>
        <v>0</v>
      </c>
      <c r="J61" s="85"/>
      <c r="K61" s="63"/>
      <c r="L61" s="83"/>
      <c r="M61" s="153">
        <f t="shared" si="1"/>
        <v>0</v>
      </c>
      <c r="N61" s="158"/>
      <c r="O61" s="155">
        <f t="shared" si="6"/>
        <v>0</v>
      </c>
      <c r="P61" s="156">
        <f>E61*D14</f>
        <v>0</v>
      </c>
      <c r="Q61" s="156"/>
      <c r="R61" s="156"/>
      <c r="S61" s="157">
        <f t="shared" si="5"/>
        <v>0</v>
      </c>
      <c r="T61"/>
    </row>
    <row r="62" spans="1:20">
      <c r="A62" s="102">
        <v>45</v>
      </c>
      <c r="B62" s="191"/>
      <c r="C62" s="191"/>
      <c r="D62" s="183"/>
      <c r="E62" s="190"/>
      <c r="F62" s="178">
        <f t="shared" si="0"/>
        <v>0</v>
      </c>
      <c r="G62" s="196" t="str">
        <f t="shared" si="7"/>
        <v>non</v>
      </c>
      <c r="H62" s="208">
        <f t="shared" si="3"/>
        <v>0</v>
      </c>
      <c r="I62" s="180">
        <f t="shared" si="4"/>
        <v>0</v>
      </c>
      <c r="J62" s="107"/>
      <c r="K62" s="108"/>
      <c r="L62" s="83"/>
      <c r="M62" s="153">
        <f t="shared" si="1"/>
        <v>0</v>
      </c>
      <c r="N62" s="158"/>
      <c r="O62" s="155">
        <f t="shared" si="6"/>
        <v>0</v>
      </c>
      <c r="P62" s="156">
        <f>E62*D14</f>
        <v>0</v>
      </c>
      <c r="Q62" s="156"/>
      <c r="R62" s="156"/>
      <c r="S62" s="157">
        <f t="shared" si="5"/>
        <v>0</v>
      </c>
      <c r="T62"/>
    </row>
    <row r="63" spans="1:20">
      <c r="A63" s="102">
        <v>46</v>
      </c>
      <c r="B63" s="191"/>
      <c r="C63" s="191"/>
      <c r="D63" s="183"/>
      <c r="E63" s="190"/>
      <c r="F63" s="178">
        <f t="shared" si="0"/>
        <v>0</v>
      </c>
      <c r="G63" s="196" t="str">
        <f t="shared" si="7"/>
        <v>non</v>
      </c>
      <c r="H63" s="208">
        <f t="shared" si="3"/>
        <v>0</v>
      </c>
      <c r="I63" s="180">
        <f t="shared" si="4"/>
        <v>0</v>
      </c>
      <c r="J63" s="107"/>
      <c r="K63" s="108"/>
      <c r="L63" s="83"/>
      <c r="M63" s="153">
        <f t="shared" si="1"/>
        <v>0</v>
      </c>
      <c r="N63" s="158"/>
      <c r="O63" s="155">
        <f t="shared" si="6"/>
        <v>0</v>
      </c>
      <c r="P63" s="156">
        <f>E63*D14</f>
        <v>0</v>
      </c>
      <c r="Q63" s="156"/>
      <c r="R63" s="156"/>
      <c r="S63" s="157">
        <f t="shared" si="5"/>
        <v>0</v>
      </c>
      <c r="T63"/>
    </row>
    <row r="64" spans="1:20">
      <c r="A64" s="102">
        <v>47</v>
      </c>
      <c r="B64" s="191"/>
      <c r="C64" s="191"/>
      <c r="D64" s="183"/>
      <c r="E64" s="190"/>
      <c r="F64" s="178">
        <f t="shared" si="0"/>
        <v>0</v>
      </c>
      <c r="G64" s="196" t="str">
        <f t="shared" si="7"/>
        <v>non</v>
      </c>
      <c r="H64" s="208">
        <f t="shared" si="3"/>
        <v>0</v>
      </c>
      <c r="I64" s="180">
        <f t="shared" si="4"/>
        <v>0</v>
      </c>
      <c r="J64" s="107"/>
      <c r="K64" s="108"/>
      <c r="L64" s="83"/>
      <c r="M64" s="153">
        <f t="shared" si="1"/>
        <v>0</v>
      </c>
      <c r="N64" s="158"/>
      <c r="O64" s="155">
        <f t="shared" si="6"/>
        <v>0</v>
      </c>
      <c r="P64" s="156">
        <f>E64*D14</f>
        <v>0</v>
      </c>
      <c r="Q64" s="156"/>
      <c r="R64" s="156"/>
      <c r="S64" s="157">
        <f t="shared" si="5"/>
        <v>0</v>
      </c>
      <c r="T64"/>
    </row>
    <row r="65" spans="1:20">
      <c r="A65" s="102">
        <v>48</v>
      </c>
      <c r="B65" s="191"/>
      <c r="C65" s="191"/>
      <c r="D65" s="183"/>
      <c r="E65" s="190"/>
      <c r="F65" s="178">
        <f t="shared" si="0"/>
        <v>0</v>
      </c>
      <c r="G65" s="196" t="str">
        <f t="shared" si="7"/>
        <v>non</v>
      </c>
      <c r="H65" s="208">
        <f t="shared" si="3"/>
        <v>0</v>
      </c>
      <c r="I65" s="180">
        <f t="shared" si="4"/>
        <v>0</v>
      </c>
      <c r="J65" s="107"/>
      <c r="K65" s="108"/>
      <c r="L65" s="83"/>
      <c r="M65" s="153">
        <f t="shared" si="1"/>
        <v>0</v>
      </c>
      <c r="N65" s="158"/>
      <c r="O65" s="155">
        <f t="shared" si="6"/>
        <v>0</v>
      </c>
      <c r="P65" s="156">
        <f>E65*D14</f>
        <v>0</v>
      </c>
      <c r="Q65" s="156"/>
      <c r="R65" s="156"/>
      <c r="S65" s="157">
        <f t="shared" si="5"/>
        <v>0</v>
      </c>
      <c r="T65"/>
    </row>
    <row r="66" spans="1:20" ht="15.75" thickBot="1">
      <c r="A66" s="145">
        <v>49</v>
      </c>
      <c r="B66" s="192"/>
      <c r="C66" s="192"/>
      <c r="D66" s="183"/>
      <c r="E66" s="190"/>
      <c r="F66" s="178">
        <f t="shared" si="0"/>
        <v>0</v>
      </c>
      <c r="G66" s="196" t="str">
        <f t="shared" si="7"/>
        <v>non</v>
      </c>
      <c r="H66" s="208">
        <f t="shared" si="3"/>
        <v>0</v>
      </c>
      <c r="I66" s="180">
        <f t="shared" si="4"/>
        <v>0</v>
      </c>
      <c r="J66" s="107"/>
      <c r="K66" s="108"/>
      <c r="L66" s="83"/>
      <c r="M66" s="153">
        <f t="shared" si="1"/>
        <v>0</v>
      </c>
      <c r="N66" s="158"/>
      <c r="O66" s="155">
        <f t="shared" si="6"/>
        <v>0</v>
      </c>
      <c r="P66" s="156">
        <f>E66*D14</f>
        <v>0</v>
      </c>
      <c r="Q66" s="156"/>
      <c r="R66" s="156"/>
      <c r="S66" s="157">
        <f t="shared" si="5"/>
        <v>0</v>
      </c>
      <c r="T66"/>
    </row>
    <row r="67" spans="1:20" ht="15.75" thickBot="1">
      <c r="A67" s="207" t="s">
        <v>48</v>
      </c>
      <c r="B67" s="214"/>
      <c r="C67" s="215"/>
      <c r="D67" s="144">
        <f>SUM(D18:D66)</f>
        <v>0</v>
      </c>
      <c r="E67" s="100">
        <f>SUM(E18:E66)</f>
        <v>0</v>
      </c>
      <c r="F67" s="100">
        <f>SUM(F18:F66)</f>
        <v>0</v>
      </c>
      <c r="G67" s="93"/>
      <c r="H67" s="101">
        <f>SUM(H18:H66)</f>
        <v>0</v>
      </c>
      <c r="I67" s="101">
        <f>SUM(I18:I66)</f>
        <v>0</v>
      </c>
      <c r="J67" s="87"/>
      <c r="K67" s="87"/>
      <c r="L67" s="83"/>
      <c r="M67" s="153">
        <f>SUM(M18:M66)</f>
        <v>0</v>
      </c>
      <c r="N67" s="158"/>
      <c r="O67" s="159">
        <f>SUM(O18:O66)</f>
        <v>0</v>
      </c>
      <c r="P67" s="160"/>
      <c r="Q67" s="160"/>
      <c r="R67" s="160"/>
      <c r="S67" s="161"/>
      <c r="T67"/>
    </row>
    <row r="68" spans="1:20">
      <c r="B68" s="94"/>
      <c r="C68" s="95"/>
      <c r="D68" s="85"/>
      <c r="E68" s="85"/>
      <c r="F68" s="85"/>
      <c r="G68" s="85"/>
      <c r="H68" s="85"/>
      <c r="I68" s="85"/>
      <c r="J68" s="85"/>
      <c r="K68" s="87"/>
      <c r="L68" s="87"/>
      <c r="M68" s="83"/>
      <c r="N68" s="158"/>
      <c r="O68" s="158"/>
      <c r="P68" s="153"/>
      <c r="Q68" s="153"/>
      <c r="R68" s="153"/>
      <c r="S68" s="153"/>
      <c r="T68" s="153"/>
    </row>
    <row r="69" spans="1:20">
      <c r="B69" s="84"/>
      <c r="C69" s="84"/>
      <c r="D69" s="83"/>
      <c r="E69" s="83"/>
      <c r="F69" s="84"/>
      <c r="G69" s="84"/>
      <c r="H69" s="84"/>
      <c r="I69" s="84"/>
      <c r="J69" s="84"/>
      <c r="K69" s="84"/>
      <c r="L69" s="84"/>
      <c r="M69" s="83"/>
      <c r="N69" s="158"/>
      <c r="O69" s="158"/>
      <c r="P69" s="158"/>
      <c r="Q69" s="153"/>
      <c r="R69" s="153"/>
      <c r="S69" s="153"/>
      <c r="T69" s="153"/>
    </row>
    <row r="70" spans="1:20">
      <c r="B70" s="84"/>
      <c r="C70" s="84"/>
      <c r="D70" s="83"/>
      <c r="E70" s="83"/>
      <c r="F70" s="84"/>
      <c r="G70" s="84"/>
      <c r="H70" s="84"/>
      <c r="I70" s="84"/>
      <c r="J70" s="84"/>
      <c r="K70" s="84"/>
      <c r="L70" s="84"/>
      <c r="M70" s="83"/>
      <c r="N70" s="158"/>
      <c r="O70" s="158"/>
      <c r="P70" s="158"/>
      <c r="Q70" s="153"/>
      <c r="R70" s="153"/>
      <c r="S70" s="153"/>
      <c r="T70" s="153"/>
    </row>
    <row r="71" spans="1:20">
      <c r="B71" s="84"/>
      <c r="C71" s="84"/>
      <c r="D71" s="83"/>
      <c r="E71" s="83"/>
      <c r="F71" s="84"/>
      <c r="G71" s="84"/>
      <c r="H71" s="84"/>
      <c r="I71" s="84"/>
      <c r="J71" s="84"/>
      <c r="K71" s="84"/>
      <c r="L71" s="84"/>
      <c r="M71" s="83"/>
      <c r="N71" s="158"/>
      <c r="O71" s="158"/>
      <c r="P71" s="158"/>
      <c r="Q71" s="153"/>
      <c r="R71" s="153"/>
      <c r="S71" s="153"/>
      <c r="T71" s="153"/>
    </row>
    <row r="72" spans="1:20">
      <c r="B72" s="84"/>
      <c r="C72" s="84"/>
      <c r="D72" s="83"/>
      <c r="E72" s="83"/>
      <c r="F72" s="84"/>
      <c r="G72" s="84"/>
      <c r="H72" s="84"/>
      <c r="I72" s="84"/>
      <c r="J72" s="84"/>
      <c r="K72" s="84"/>
      <c r="L72" s="84"/>
      <c r="M72" s="83"/>
      <c r="N72" s="158"/>
      <c r="O72" s="158"/>
      <c r="P72" s="158"/>
      <c r="Q72" s="153"/>
      <c r="R72" s="153"/>
      <c r="S72" s="153"/>
      <c r="T72" s="153"/>
    </row>
    <row r="73" spans="1:20">
      <c r="B73" s="84"/>
      <c r="C73" s="84"/>
      <c r="D73" s="83"/>
      <c r="E73" s="83"/>
      <c r="F73" s="84"/>
      <c r="G73" s="84"/>
      <c r="H73" s="84"/>
      <c r="I73" s="84"/>
      <c r="J73" s="84"/>
      <c r="K73" s="84"/>
      <c r="L73" s="84"/>
      <c r="M73" s="83"/>
      <c r="N73" s="158"/>
      <c r="O73" s="158"/>
      <c r="P73" s="158"/>
      <c r="Q73" s="153"/>
      <c r="R73" s="153"/>
      <c r="S73" s="153"/>
      <c r="T73" s="153"/>
    </row>
    <row r="74" spans="1:20">
      <c r="B74" s="84"/>
      <c r="C74" s="84"/>
      <c r="D74" s="83"/>
      <c r="E74" s="83"/>
      <c r="F74" s="84"/>
      <c r="G74" s="84"/>
      <c r="H74" s="84"/>
      <c r="I74" s="84"/>
      <c r="J74" s="84"/>
      <c r="K74" s="84"/>
      <c r="L74" s="84"/>
      <c r="M74" s="83"/>
      <c r="N74" s="158"/>
      <c r="O74" s="158"/>
      <c r="P74" s="158"/>
      <c r="Q74" s="153"/>
      <c r="R74" s="153"/>
      <c r="S74" s="153"/>
      <c r="T74" s="153"/>
    </row>
    <row r="75" spans="1:20">
      <c r="B75" s="84"/>
      <c r="C75" s="84"/>
      <c r="D75" s="83"/>
      <c r="E75" s="83"/>
      <c r="F75" s="84"/>
      <c r="G75" s="84"/>
      <c r="H75" s="84"/>
      <c r="I75" s="84"/>
      <c r="J75" s="84"/>
      <c r="K75" s="84"/>
      <c r="L75" s="84"/>
      <c r="M75" s="83"/>
      <c r="N75" s="158"/>
      <c r="O75" s="158"/>
      <c r="P75" s="158"/>
      <c r="Q75" s="153"/>
      <c r="R75" s="153"/>
      <c r="S75" s="153"/>
      <c r="T75" s="153"/>
    </row>
    <row r="76" spans="1:20">
      <c r="B76" s="84"/>
      <c r="C76" s="84"/>
      <c r="D76" s="83"/>
      <c r="E76" s="83"/>
      <c r="F76" s="84"/>
      <c r="G76" s="84"/>
      <c r="H76" s="84"/>
      <c r="I76" s="84"/>
      <c r="J76" s="84"/>
      <c r="K76" s="84"/>
      <c r="L76" s="84"/>
      <c r="M76" s="83"/>
      <c r="N76" s="158"/>
      <c r="O76" s="158"/>
      <c r="P76" s="158"/>
      <c r="Q76" s="153"/>
      <c r="R76" s="153"/>
      <c r="S76" s="153"/>
      <c r="T76" s="153"/>
    </row>
    <row r="77" spans="1:20">
      <c r="B77" s="84"/>
      <c r="C77" s="84"/>
      <c r="D77" s="83"/>
      <c r="E77" s="83"/>
      <c r="F77" s="84"/>
      <c r="G77" s="84"/>
      <c r="H77" s="84"/>
      <c r="I77" s="84"/>
      <c r="J77" s="84"/>
      <c r="K77" s="84"/>
      <c r="L77" s="84"/>
      <c r="M77" s="83"/>
      <c r="N77" s="158"/>
      <c r="O77" s="158"/>
      <c r="P77" s="158"/>
      <c r="Q77" s="153"/>
      <c r="R77" s="153"/>
      <c r="S77" s="153"/>
      <c r="T77" s="153"/>
    </row>
    <row r="78" spans="1:20">
      <c r="B78" s="84"/>
      <c r="C78" s="84"/>
      <c r="D78" s="83"/>
      <c r="E78" s="83"/>
      <c r="F78" s="84"/>
      <c r="G78" s="84"/>
      <c r="H78" s="84"/>
      <c r="I78" s="84"/>
      <c r="J78" s="84"/>
      <c r="K78" s="84"/>
      <c r="L78" s="84"/>
      <c r="M78" s="83"/>
      <c r="N78" s="158"/>
      <c r="O78" s="158"/>
      <c r="P78" s="158"/>
      <c r="Q78" s="153"/>
      <c r="R78" s="153"/>
      <c r="S78" s="153"/>
      <c r="T78" s="153"/>
    </row>
    <row r="79" spans="1:20">
      <c r="B79" s="84"/>
      <c r="C79" s="84"/>
      <c r="D79" s="83"/>
      <c r="E79" s="83"/>
      <c r="F79" s="84"/>
      <c r="G79" s="84"/>
      <c r="H79" s="84"/>
      <c r="I79" s="84"/>
      <c r="J79" s="84"/>
      <c r="K79" s="84"/>
      <c r="L79" s="84"/>
      <c r="M79" s="83"/>
      <c r="N79" s="158"/>
      <c r="O79" s="158"/>
      <c r="P79" s="158"/>
      <c r="Q79" s="153"/>
      <c r="R79" s="153"/>
      <c r="S79" s="153"/>
      <c r="T79" s="153"/>
    </row>
    <row r="80" spans="1:20">
      <c r="B80" s="84"/>
      <c r="C80" s="84"/>
      <c r="D80" s="83"/>
      <c r="E80" s="83"/>
      <c r="F80" s="84"/>
      <c r="G80" s="84"/>
      <c r="H80" s="84"/>
      <c r="I80" s="84"/>
      <c r="J80" s="84"/>
      <c r="K80" s="84"/>
      <c r="L80" s="84"/>
      <c r="M80" s="83"/>
      <c r="N80" s="158"/>
      <c r="O80" s="158"/>
      <c r="P80" s="158"/>
      <c r="Q80" s="153"/>
      <c r="R80" s="153"/>
      <c r="S80" s="153"/>
      <c r="T80" s="153"/>
    </row>
    <row r="81" spans="2:20">
      <c r="B81" s="84"/>
      <c r="C81" s="84"/>
      <c r="D81" s="83"/>
      <c r="E81" s="83"/>
      <c r="F81" s="84"/>
      <c r="G81" s="84"/>
      <c r="H81" s="84"/>
      <c r="I81" s="84"/>
      <c r="J81" s="84"/>
      <c r="K81" s="84"/>
      <c r="L81" s="84"/>
      <c r="M81" s="83"/>
      <c r="N81" s="158"/>
      <c r="O81" s="158"/>
      <c r="P81" s="158"/>
      <c r="Q81" s="153"/>
      <c r="R81" s="153"/>
      <c r="S81" s="153"/>
      <c r="T81" s="153"/>
    </row>
    <row r="82" spans="2:20">
      <c r="B82" s="84"/>
      <c r="C82" s="84"/>
      <c r="D82" s="83"/>
      <c r="E82" s="83"/>
      <c r="F82" s="84"/>
      <c r="G82" s="84"/>
      <c r="H82" s="84"/>
      <c r="I82" s="84"/>
      <c r="J82" s="84"/>
      <c r="K82" s="84"/>
      <c r="L82" s="84"/>
      <c r="M82" s="83"/>
      <c r="N82" s="158"/>
      <c r="O82" s="158"/>
      <c r="P82" s="158"/>
      <c r="Q82" s="153"/>
      <c r="R82" s="153"/>
      <c r="S82" s="153"/>
      <c r="T82" s="153"/>
    </row>
    <row r="83" spans="2:20">
      <c r="B83" s="84"/>
      <c r="C83" s="84"/>
      <c r="D83" s="83"/>
      <c r="E83" s="83"/>
      <c r="F83" s="84"/>
      <c r="G83" s="84"/>
      <c r="H83" s="84"/>
      <c r="I83" s="84"/>
      <c r="J83" s="84"/>
      <c r="K83" s="84"/>
      <c r="L83" s="84"/>
      <c r="M83" s="83"/>
      <c r="N83" s="158"/>
      <c r="O83" s="158"/>
      <c r="P83" s="158"/>
      <c r="Q83" s="153"/>
      <c r="R83" s="153"/>
      <c r="S83" s="153"/>
      <c r="T83" s="153"/>
    </row>
    <row r="84" spans="2:20">
      <c r="B84" s="84"/>
      <c r="C84" s="84"/>
      <c r="D84" s="83"/>
      <c r="E84" s="83"/>
      <c r="F84" s="84"/>
      <c r="G84" s="84"/>
      <c r="H84" s="84"/>
      <c r="I84" s="84"/>
      <c r="J84" s="84"/>
      <c r="K84" s="84"/>
      <c r="L84" s="84"/>
      <c r="M84" s="83"/>
      <c r="N84" s="158"/>
      <c r="O84" s="158"/>
      <c r="P84" s="158"/>
      <c r="Q84" s="153"/>
      <c r="R84" s="153"/>
      <c r="S84" s="153"/>
      <c r="T84" s="153"/>
    </row>
    <row r="85" spans="2:20">
      <c r="B85" s="84"/>
      <c r="C85" s="84"/>
      <c r="D85" s="83"/>
      <c r="E85" s="83"/>
      <c r="F85" s="84"/>
      <c r="G85" s="84"/>
      <c r="H85" s="84"/>
      <c r="I85" s="84"/>
      <c r="J85" s="84"/>
      <c r="K85" s="84"/>
      <c r="L85" s="84"/>
      <c r="M85" s="83"/>
      <c r="N85" s="158"/>
      <c r="O85" s="158"/>
      <c r="P85" s="158"/>
      <c r="Q85" s="153"/>
      <c r="R85" s="153"/>
      <c r="S85" s="153"/>
      <c r="T85" s="153"/>
    </row>
    <row r="86" spans="2:20">
      <c r="B86" s="84"/>
      <c r="C86" s="84"/>
      <c r="D86" s="83"/>
      <c r="E86" s="83"/>
      <c r="F86" s="84"/>
      <c r="G86" s="84"/>
      <c r="H86" s="84"/>
      <c r="I86" s="84"/>
      <c r="J86" s="84"/>
      <c r="K86" s="84"/>
      <c r="L86" s="84"/>
      <c r="M86" s="83"/>
      <c r="N86" s="158"/>
      <c r="O86" s="158"/>
      <c r="P86" s="158"/>
      <c r="Q86" s="153"/>
      <c r="R86" s="153"/>
      <c r="S86" s="153"/>
      <c r="T86" s="153"/>
    </row>
    <row r="87" spans="2:20">
      <c r="B87" s="84"/>
      <c r="C87" s="84"/>
      <c r="D87" s="83"/>
      <c r="E87" s="83"/>
      <c r="F87" s="84"/>
      <c r="G87" s="84"/>
      <c r="H87" s="84"/>
      <c r="I87" s="84"/>
      <c r="J87" s="84"/>
      <c r="K87" s="84"/>
      <c r="L87" s="84"/>
      <c r="M87" s="83"/>
      <c r="N87" s="158"/>
      <c r="O87" s="158"/>
      <c r="P87" s="158"/>
      <c r="Q87" s="153"/>
      <c r="R87" s="153"/>
      <c r="S87" s="153"/>
      <c r="T87" s="153"/>
    </row>
    <row r="88" spans="2:20">
      <c r="B88" s="84"/>
      <c r="C88" s="84"/>
      <c r="D88" s="83"/>
      <c r="E88" s="83"/>
      <c r="F88" s="84"/>
      <c r="G88" s="84"/>
      <c r="H88" s="84"/>
      <c r="I88" s="84"/>
      <c r="J88" s="84"/>
      <c r="K88" s="84"/>
      <c r="L88" s="84"/>
      <c r="M88" s="83"/>
      <c r="N88" s="158"/>
      <c r="O88" s="158"/>
      <c r="P88" s="158"/>
      <c r="Q88" s="153"/>
      <c r="R88" s="153"/>
      <c r="S88" s="153"/>
      <c r="T88" s="153"/>
    </row>
    <row r="89" spans="2:20">
      <c r="B89" s="84"/>
      <c r="C89" s="84"/>
      <c r="D89" s="83"/>
      <c r="E89" s="83"/>
      <c r="F89" s="84"/>
      <c r="G89" s="84"/>
      <c r="H89" s="84"/>
      <c r="I89" s="84"/>
      <c r="J89" s="84"/>
      <c r="K89" s="84"/>
      <c r="L89" s="84"/>
      <c r="M89" s="83"/>
      <c r="N89" s="158"/>
      <c r="O89" s="158"/>
      <c r="P89" s="158"/>
      <c r="Q89" s="153"/>
      <c r="R89" s="153"/>
      <c r="S89" s="153"/>
      <c r="T89" s="153"/>
    </row>
    <row r="90" spans="2:20">
      <c r="B90" s="84"/>
      <c r="C90" s="84"/>
      <c r="D90" s="83"/>
      <c r="E90" s="83"/>
      <c r="F90" s="84"/>
      <c r="G90" s="84"/>
      <c r="H90" s="84"/>
      <c r="I90" s="84"/>
      <c r="J90" s="84"/>
      <c r="K90" s="84"/>
      <c r="L90" s="84"/>
      <c r="M90" s="83"/>
      <c r="N90" s="158"/>
      <c r="O90" s="158"/>
      <c r="P90" s="158"/>
      <c r="Q90" s="153"/>
      <c r="R90" s="153"/>
      <c r="S90" s="153"/>
      <c r="T90" s="153"/>
    </row>
    <row r="91" spans="2:20">
      <c r="B91" s="84"/>
      <c r="C91" s="84"/>
      <c r="D91" s="83"/>
      <c r="E91" s="83"/>
      <c r="F91" s="84"/>
      <c r="G91" s="84"/>
      <c r="H91" s="84"/>
      <c r="I91" s="84"/>
      <c r="J91" s="84"/>
      <c r="K91" s="84"/>
      <c r="L91" s="84"/>
      <c r="M91" s="83"/>
      <c r="N91" s="158"/>
      <c r="O91" s="158"/>
      <c r="P91" s="158"/>
      <c r="Q91" s="153"/>
      <c r="R91" s="153"/>
      <c r="S91" s="153"/>
      <c r="T91" s="153"/>
    </row>
    <row r="92" spans="2:20">
      <c r="B92" s="84"/>
      <c r="C92" s="84"/>
      <c r="D92" s="83"/>
      <c r="E92" s="83"/>
      <c r="F92" s="84"/>
      <c r="G92" s="84"/>
      <c r="H92" s="84"/>
      <c r="I92" s="84"/>
      <c r="J92" s="84"/>
      <c r="K92" s="84"/>
      <c r="L92" s="84"/>
      <c r="M92" s="83"/>
      <c r="N92" s="158"/>
      <c r="O92" s="158"/>
      <c r="P92" s="158"/>
      <c r="Q92" s="153"/>
      <c r="R92" s="153"/>
      <c r="S92" s="153"/>
      <c r="T92" s="153"/>
    </row>
    <row r="93" spans="2:20">
      <c r="B93" s="84"/>
      <c r="C93" s="84"/>
      <c r="D93" s="83"/>
      <c r="E93" s="83"/>
      <c r="F93" s="84"/>
      <c r="G93" s="84"/>
      <c r="H93" s="84"/>
      <c r="I93" s="84"/>
      <c r="J93" s="84"/>
      <c r="K93" s="84"/>
      <c r="L93" s="84"/>
      <c r="M93" s="83"/>
      <c r="N93" s="158"/>
      <c r="O93" s="158"/>
      <c r="P93" s="158"/>
      <c r="Q93" s="153"/>
      <c r="R93" s="153"/>
      <c r="S93" s="153"/>
      <c r="T93" s="153"/>
    </row>
    <row r="94" spans="2:20">
      <c r="B94" s="84"/>
      <c r="C94" s="84"/>
      <c r="D94" s="83"/>
      <c r="E94" s="83"/>
      <c r="F94" s="84"/>
      <c r="G94" s="84"/>
      <c r="H94" s="84"/>
      <c r="I94" s="84"/>
      <c r="J94" s="84"/>
      <c r="K94" s="84"/>
      <c r="L94" s="84"/>
      <c r="M94" s="83"/>
      <c r="N94" s="158"/>
      <c r="O94" s="158"/>
      <c r="P94" s="158"/>
      <c r="Q94" s="153"/>
      <c r="R94" s="153"/>
      <c r="S94" s="153"/>
      <c r="T94" s="153"/>
    </row>
    <row r="95" spans="2:20">
      <c r="B95" s="84"/>
      <c r="C95" s="84"/>
      <c r="D95" s="83"/>
      <c r="E95" s="83"/>
      <c r="F95" s="84"/>
      <c r="G95" s="84"/>
      <c r="H95" s="84"/>
      <c r="I95" s="84"/>
      <c r="J95" s="84"/>
      <c r="K95" s="84"/>
      <c r="L95" s="84"/>
      <c r="M95" s="83"/>
      <c r="N95" s="158"/>
      <c r="O95" s="158"/>
      <c r="P95" s="158"/>
      <c r="Q95" s="153"/>
      <c r="R95" s="153"/>
      <c r="S95" s="153"/>
      <c r="T95" s="153"/>
    </row>
    <row r="96" spans="2:20">
      <c r="B96" s="84"/>
      <c r="C96" s="84"/>
      <c r="D96" s="83"/>
      <c r="E96" s="83"/>
      <c r="F96" s="84"/>
      <c r="G96" s="84"/>
      <c r="H96" s="84"/>
      <c r="I96" s="84"/>
      <c r="J96" s="84"/>
      <c r="K96" s="84"/>
      <c r="L96" s="84"/>
      <c r="M96" s="83"/>
      <c r="N96" s="158"/>
      <c r="O96" s="158"/>
      <c r="P96" s="158"/>
      <c r="Q96" s="153"/>
      <c r="R96" s="153"/>
      <c r="S96" s="153"/>
      <c r="T96" s="153"/>
    </row>
    <row r="97" spans="2:20">
      <c r="B97" s="84"/>
      <c r="C97" s="84"/>
      <c r="D97" s="83"/>
      <c r="E97" s="83"/>
      <c r="F97" s="84"/>
      <c r="G97" s="84"/>
      <c r="H97" s="84"/>
      <c r="I97" s="84"/>
      <c r="J97" s="84"/>
      <c r="K97" s="84"/>
      <c r="L97" s="84"/>
      <c r="M97" s="83"/>
      <c r="N97" s="158"/>
      <c r="O97" s="158"/>
      <c r="P97" s="158"/>
      <c r="Q97" s="153"/>
      <c r="R97" s="153"/>
      <c r="S97" s="153"/>
      <c r="T97" s="153"/>
    </row>
    <row r="98" spans="2:20">
      <c r="B98" s="84"/>
      <c r="C98" s="84"/>
      <c r="D98" s="83"/>
      <c r="E98" s="83"/>
      <c r="F98" s="84"/>
      <c r="G98" s="84"/>
      <c r="H98" s="84"/>
      <c r="I98" s="84"/>
      <c r="J98" s="84"/>
      <c r="K98" s="84"/>
      <c r="L98" s="84"/>
      <c r="M98" s="83"/>
      <c r="N98" s="158"/>
      <c r="O98" s="158"/>
      <c r="P98" s="158"/>
      <c r="Q98" s="153"/>
      <c r="R98" s="153"/>
      <c r="S98" s="153"/>
      <c r="T98" s="153"/>
    </row>
    <row r="99" spans="2:20">
      <c r="B99" s="84"/>
      <c r="C99" s="84"/>
      <c r="D99" s="83"/>
      <c r="E99" s="83"/>
      <c r="F99" s="84"/>
      <c r="G99" s="84"/>
      <c r="H99" s="84"/>
      <c r="I99" s="84"/>
      <c r="J99" s="84"/>
      <c r="K99" s="84"/>
      <c r="L99" s="84"/>
      <c r="M99" s="83"/>
      <c r="N99" s="158"/>
      <c r="O99" s="158"/>
      <c r="P99" s="158"/>
      <c r="Q99" s="153"/>
      <c r="R99" s="153"/>
      <c r="S99" s="153"/>
      <c r="T99" s="153"/>
    </row>
    <row r="100" spans="2:20">
      <c r="B100" s="84"/>
      <c r="C100" s="84"/>
      <c r="D100" s="83"/>
      <c r="E100" s="83"/>
      <c r="F100" s="84"/>
      <c r="G100" s="84"/>
      <c r="H100" s="84"/>
      <c r="I100" s="84"/>
      <c r="J100" s="84"/>
      <c r="K100" s="84"/>
      <c r="L100" s="84"/>
      <c r="M100" s="83"/>
      <c r="N100" s="158"/>
      <c r="O100" s="158"/>
      <c r="P100" s="158"/>
      <c r="Q100" s="153"/>
      <c r="R100" s="153"/>
      <c r="S100" s="153"/>
      <c r="T100" s="153"/>
    </row>
    <row r="101" spans="2:20">
      <c r="B101" s="84"/>
      <c r="C101" s="84"/>
      <c r="D101" s="83"/>
      <c r="E101" s="83"/>
      <c r="F101" s="84"/>
      <c r="G101" s="84"/>
      <c r="H101" s="84"/>
      <c r="I101" s="84"/>
      <c r="J101" s="84"/>
      <c r="K101" s="84"/>
      <c r="L101" s="84"/>
      <c r="M101" s="83"/>
      <c r="N101" s="158"/>
      <c r="O101" s="158"/>
      <c r="P101" s="158"/>
      <c r="Q101" s="153"/>
      <c r="R101" s="153"/>
      <c r="S101" s="153"/>
      <c r="T101" s="153"/>
    </row>
    <row r="102" spans="2:20">
      <c r="B102" s="84"/>
      <c r="C102" s="84"/>
      <c r="D102" s="83"/>
      <c r="E102" s="83"/>
      <c r="F102" s="84"/>
      <c r="G102" s="84"/>
      <c r="H102" s="84"/>
      <c r="I102" s="84"/>
      <c r="J102" s="84"/>
      <c r="K102" s="84"/>
      <c r="L102" s="84"/>
      <c r="M102" s="83"/>
      <c r="N102" s="158"/>
      <c r="O102" s="158"/>
      <c r="P102" s="158"/>
      <c r="Q102" s="153"/>
      <c r="R102" s="153"/>
      <c r="S102" s="153"/>
      <c r="T102" s="153"/>
    </row>
    <row r="103" spans="2:20">
      <c r="B103" s="84"/>
      <c r="C103" s="84"/>
      <c r="D103" s="83"/>
      <c r="E103" s="83"/>
      <c r="F103" s="84"/>
      <c r="G103" s="84"/>
      <c r="H103" s="84"/>
      <c r="I103" s="84"/>
      <c r="J103" s="84"/>
      <c r="K103" s="84"/>
      <c r="L103" s="84"/>
      <c r="M103" s="83"/>
      <c r="N103" s="158"/>
      <c r="O103" s="158"/>
      <c r="P103" s="158"/>
      <c r="Q103" s="153"/>
      <c r="R103" s="153"/>
      <c r="S103" s="153"/>
      <c r="T103" s="153"/>
    </row>
    <row r="104" spans="2:20">
      <c r="B104" s="84"/>
      <c r="C104" s="84"/>
      <c r="D104" s="83"/>
      <c r="E104" s="83"/>
      <c r="F104" s="84"/>
      <c r="G104" s="84"/>
      <c r="H104" s="84"/>
      <c r="I104" s="84"/>
      <c r="J104" s="84"/>
      <c r="K104" s="84"/>
      <c r="L104" s="84"/>
      <c r="M104" s="83"/>
      <c r="N104" s="158"/>
      <c r="O104" s="158"/>
      <c r="P104" s="158"/>
      <c r="Q104" s="153"/>
      <c r="R104" s="153"/>
      <c r="S104" s="153"/>
      <c r="T104" s="153"/>
    </row>
    <row r="105" spans="2:20">
      <c r="B105" s="84"/>
      <c r="C105" s="84"/>
      <c r="D105" s="83"/>
      <c r="E105" s="83"/>
      <c r="F105" s="84"/>
      <c r="G105" s="84"/>
      <c r="H105" s="84"/>
      <c r="I105" s="84"/>
      <c r="J105" s="84"/>
      <c r="K105" s="84"/>
      <c r="L105" s="84"/>
      <c r="M105" s="83"/>
      <c r="N105" s="158"/>
      <c r="O105" s="158"/>
      <c r="P105" s="158"/>
      <c r="Q105" s="153"/>
      <c r="R105" s="153"/>
      <c r="S105" s="153"/>
      <c r="T105" s="153"/>
    </row>
    <row r="106" spans="2:20">
      <c r="B106" s="84"/>
      <c r="C106" s="84"/>
      <c r="D106" s="83"/>
      <c r="E106" s="83"/>
      <c r="F106" s="84"/>
      <c r="G106" s="84"/>
      <c r="H106" s="84"/>
      <c r="I106" s="84"/>
      <c r="J106" s="84"/>
      <c r="K106" s="84"/>
      <c r="L106" s="84"/>
      <c r="M106" s="83"/>
      <c r="N106" s="158"/>
      <c r="O106" s="158"/>
      <c r="P106" s="158"/>
      <c r="Q106" s="153"/>
      <c r="R106" s="153"/>
      <c r="S106" s="153"/>
      <c r="T106" s="153"/>
    </row>
    <row r="107" spans="2:20">
      <c r="B107" s="84"/>
      <c r="C107" s="84"/>
      <c r="D107" s="83"/>
      <c r="E107" s="83"/>
      <c r="F107" s="84"/>
      <c r="G107" s="84"/>
      <c r="H107" s="84"/>
      <c r="I107" s="84"/>
      <c r="J107" s="84"/>
      <c r="K107" s="84"/>
      <c r="L107" s="84"/>
      <c r="M107" s="83"/>
      <c r="N107" s="158"/>
      <c r="O107" s="158"/>
      <c r="P107" s="158"/>
      <c r="Q107" s="153"/>
      <c r="R107" s="153"/>
      <c r="S107" s="153"/>
      <c r="T107" s="153"/>
    </row>
    <row r="108" spans="2:20">
      <c r="B108" s="84"/>
      <c r="C108" s="84"/>
      <c r="D108" s="83"/>
      <c r="E108" s="83"/>
      <c r="F108" s="84"/>
      <c r="G108" s="84"/>
      <c r="H108" s="84"/>
      <c r="I108" s="84"/>
      <c r="J108" s="84"/>
      <c r="K108" s="84"/>
      <c r="L108" s="84"/>
      <c r="M108" s="83"/>
      <c r="N108" s="158"/>
      <c r="O108" s="158"/>
      <c r="P108" s="158"/>
      <c r="Q108" s="153"/>
      <c r="R108" s="153"/>
      <c r="S108" s="153"/>
      <c r="T108" s="153"/>
    </row>
    <row r="109" spans="2:20">
      <c r="B109" s="84"/>
      <c r="C109" s="84"/>
      <c r="D109" s="83"/>
      <c r="E109" s="83"/>
      <c r="F109" s="84"/>
      <c r="G109" s="84"/>
      <c r="H109" s="84"/>
      <c r="I109" s="84"/>
      <c r="J109" s="84"/>
      <c r="K109" s="84"/>
      <c r="L109" s="84"/>
      <c r="M109" s="83"/>
      <c r="N109" s="158"/>
      <c r="O109" s="158"/>
      <c r="P109" s="158"/>
      <c r="Q109" s="153"/>
      <c r="R109" s="153"/>
      <c r="S109" s="153"/>
      <c r="T109" s="153"/>
    </row>
    <row r="110" spans="2:20">
      <c r="B110" s="84"/>
      <c r="C110" s="84"/>
      <c r="D110" s="83"/>
      <c r="E110" s="83"/>
      <c r="F110" s="84"/>
      <c r="G110" s="84"/>
      <c r="H110" s="84"/>
      <c r="I110" s="84"/>
      <c r="J110" s="84"/>
      <c r="K110" s="84"/>
      <c r="L110" s="84"/>
      <c r="M110" s="83"/>
      <c r="N110" s="158"/>
      <c r="O110" s="158"/>
      <c r="P110" s="158"/>
      <c r="Q110" s="153"/>
      <c r="R110" s="153"/>
      <c r="S110" s="153"/>
      <c r="T110" s="153"/>
    </row>
    <row r="111" spans="2:20">
      <c r="B111" s="84"/>
      <c r="C111" s="84"/>
      <c r="D111" s="83"/>
      <c r="E111" s="83"/>
      <c r="F111" s="84"/>
      <c r="G111" s="84"/>
      <c r="H111" s="84"/>
      <c r="I111" s="84"/>
      <c r="J111" s="84"/>
      <c r="K111" s="84"/>
      <c r="L111" s="84"/>
      <c r="M111" s="83"/>
      <c r="N111" s="158"/>
      <c r="O111" s="158"/>
      <c r="P111" s="158"/>
      <c r="Q111" s="153"/>
      <c r="R111" s="153"/>
      <c r="S111" s="153"/>
      <c r="T111" s="153"/>
    </row>
    <row r="112" spans="2:20">
      <c r="B112" s="84"/>
      <c r="C112" s="84"/>
      <c r="D112" s="83"/>
      <c r="E112" s="83"/>
      <c r="F112" s="84"/>
      <c r="G112" s="84"/>
      <c r="H112" s="84"/>
      <c r="I112" s="84"/>
      <c r="J112" s="84"/>
      <c r="K112" s="84"/>
      <c r="L112" s="84"/>
      <c r="M112" s="83"/>
      <c r="N112" s="158"/>
      <c r="O112" s="158"/>
      <c r="P112" s="158"/>
      <c r="Q112" s="153"/>
      <c r="R112" s="153"/>
      <c r="S112" s="153"/>
      <c r="T112" s="153"/>
    </row>
    <row r="113" spans="2:20">
      <c r="B113" s="84"/>
      <c r="C113" s="84"/>
      <c r="D113" s="83"/>
      <c r="E113" s="83"/>
      <c r="F113" s="84"/>
      <c r="G113" s="84"/>
      <c r="H113" s="84"/>
      <c r="I113" s="84"/>
      <c r="J113" s="84"/>
      <c r="K113" s="84"/>
      <c r="L113" s="84"/>
      <c r="M113" s="83"/>
      <c r="N113" s="158"/>
      <c r="O113" s="158"/>
      <c r="P113" s="158"/>
      <c r="Q113" s="153"/>
      <c r="R113" s="153"/>
      <c r="S113" s="153"/>
      <c r="T113" s="153"/>
    </row>
    <row r="114" spans="2:20">
      <c r="B114" s="84"/>
      <c r="C114" s="84"/>
      <c r="D114" s="83"/>
      <c r="E114" s="83"/>
      <c r="F114" s="84"/>
      <c r="G114" s="84"/>
      <c r="H114" s="84"/>
      <c r="I114" s="84"/>
      <c r="J114" s="84"/>
      <c r="K114" s="84"/>
      <c r="L114" s="84"/>
      <c r="M114" s="83"/>
      <c r="N114" s="158"/>
      <c r="O114" s="158"/>
      <c r="P114" s="158"/>
      <c r="Q114" s="153"/>
      <c r="R114" s="153"/>
      <c r="S114" s="153"/>
      <c r="T114" s="153"/>
    </row>
    <row r="115" spans="2:20">
      <c r="B115" s="84"/>
      <c r="C115" s="84"/>
      <c r="D115" s="83"/>
      <c r="E115" s="83"/>
      <c r="F115" s="84"/>
      <c r="G115" s="84"/>
      <c r="H115" s="84"/>
      <c r="I115" s="84"/>
      <c r="J115" s="84"/>
      <c r="K115" s="84"/>
      <c r="L115" s="84"/>
      <c r="M115" s="83"/>
      <c r="N115" s="158"/>
      <c r="O115" s="158"/>
      <c r="P115" s="158"/>
      <c r="Q115" s="153"/>
      <c r="R115" s="153"/>
      <c r="S115" s="153"/>
      <c r="T115" s="153"/>
    </row>
    <row r="116" spans="2:20">
      <c r="B116" s="84"/>
      <c r="C116" s="84"/>
      <c r="D116" s="83"/>
      <c r="E116" s="83"/>
      <c r="F116" s="84"/>
      <c r="G116" s="84"/>
      <c r="H116" s="84"/>
      <c r="I116" s="84"/>
      <c r="J116" s="84"/>
      <c r="K116" s="84"/>
      <c r="L116" s="84"/>
      <c r="M116" s="83"/>
      <c r="N116" s="158"/>
      <c r="O116" s="158"/>
      <c r="P116" s="158"/>
      <c r="Q116" s="153"/>
      <c r="R116" s="153"/>
      <c r="S116" s="153"/>
      <c r="T116" s="153"/>
    </row>
    <row r="117" spans="2:20">
      <c r="B117" s="84"/>
      <c r="C117" s="84"/>
      <c r="D117" s="83"/>
      <c r="E117" s="83"/>
      <c r="F117" s="84"/>
      <c r="G117" s="84"/>
      <c r="H117" s="84"/>
      <c r="I117" s="84"/>
      <c r="J117" s="84"/>
      <c r="K117" s="84"/>
      <c r="L117" s="84"/>
      <c r="M117" s="83"/>
      <c r="N117" s="158"/>
      <c r="O117" s="158"/>
      <c r="P117" s="158"/>
      <c r="Q117" s="153"/>
      <c r="R117" s="153"/>
      <c r="S117" s="153"/>
      <c r="T117" s="153"/>
    </row>
    <row r="118" spans="2:20">
      <c r="B118" s="84"/>
      <c r="C118" s="84"/>
      <c r="D118" s="83"/>
      <c r="E118" s="83"/>
      <c r="F118" s="84"/>
      <c r="G118" s="84"/>
      <c r="H118" s="84"/>
      <c r="I118" s="84"/>
      <c r="J118" s="84"/>
      <c r="K118" s="84"/>
      <c r="L118" s="84"/>
      <c r="M118" s="83"/>
      <c r="N118" s="158"/>
      <c r="O118" s="158"/>
      <c r="P118" s="158"/>
      <c r="Q118" s="153"/>
      <c r="R118" s="153"/>
      <c r="S118" s="153"/>
      <c r="T118" s="153"/>
    </row>
    <row r="119" spans="2:20">
      <c r="B119" s="84"/>
      <c r="C119" s="84"/>
      <c r="D119" s="83"/>
      <c r="E119" s="83"/>
      <c r="F119" s="84"/>
      <c r="G119" s="84"/>
      <c r="H119" s="84"/>
      <c r="I119" s="84"/>
      <c r="J119" s="84"/>
      <c r="K119" s="84"/>
      <c r="L119" s="84"/>
      <c r="M119" s="83"/>
      <c r="N119" s="158"/>
      <c r="O119" s="158"/>
      <c r="P119" s="158"/>
      <c r="Q119" s="153"/>
      <c r="R119" s="153"/>
      <c r="S119" s="153"/>
      <c r="T119" s="153"/>
    </row>
    <row r="120" spans="2:20">
      <c r="B120" s="84"/>
      <c r="C120" s="84"/>
      <c r="D120" s="83"/>
      <c r="E120" s="83"/>
      <c r="F120" s="84"/>
      <c r="G120" s="84"/>
      <c r="H120" s="84"/>
      <c r="I120" s="84"/>
      <c r="J120" s="84"/>
      <c r="K120" s="84"/>
      <c r="L120" s="84"/>
      <c r="M120" s="83"/>
      <c r="N120" s="158"/>
      <c r="O120" s="158"/>
      <c r="P120" s="158"/>
      <c r="Q120" s="153"/>
      <c r="R120" s="153"/>
      <c r="S120" s="153"/>
      <c r="T120" s="153"/>
    </row>
    <row r="121" spans="2:20">
      <c r="B121" s="84"/>
      <c r="C121" s="84"/>
      <c r="D121" s="83"/>
      <c r="E121" s="83"/>
      <c r="F121" s="84"/>
      <c r="G121" s="84"/>
      <c r="H121" s="84"/>
      <c r="I121" s="84"/>
      <c r="J121" s="84"/>
      <c r="K121" s="84"/>
      <c r="L121" s="84"/>
      <c r="M121" s="83"/>
      <c r="N121" s="158"/>
      <c r="O121" s="158"/>
      <c r="P121" s="158"/>
      <c r="Q121" s="153"/>
      <c r="R121" s="153"/>
      <c r="S121" s="153"/>
      <c r="T121" s="153"/>
    </row>
    <row r="122" spans="2:20">
      <c r="B122" s="84"/>
      <c r="C122" s="84"/>
      <c r="D122" s="83"/>
      <c r="E122" s="83"/>
      <c r="F122" s="84"/>
      <c r="G122" s="84"/>
      <c r="H122" s="84"/>
      <c r="I122" s="84"/>
      <c r="J122" s="84"/>
      <c r="K122" s="84"/>
      <c r="L122" s="84"/>
      <c r="M122" s="83"/>
      <c r="N122" s="158"/>
      <c r="O122" s="158"/>
      <c r="P122" s="158"/>
      <c r="Q122" s="153"/>
      <c r="R122" s="153"/>
      <c r="S122" s="153"/>
      <c r="T122" s="153"/>
    </row>
    <row r="123" spans="2:20">
      <c r="B123" s="84"/>
      <c r="C123" s="84"/>
      <c r="D123" s="83"/>
      <c r="E123" s="83"/>
      <c r="F123" s="84"/>
      <c r="G123" s="84"/>
      <c r="H123" s="84"/>
      <c r="I123" s="84"/>
      <c r="J123" s="84"/>
      <c r="K123" s="84"/>
      <c r="L123" s="84"/>
      <c r="M123" s="83"/>
      <c r="N123" s="158"/>
      <c r="O123" s="158"/>
      <c r="P123" s="158"/>
      <c r="Q123" s="153"/>
      <c r="R123" s="153"/>
      <c r="S123" s="153"/>
      <c r="T123" s="153"/>
    </row>
    <row r="124" spans="2:20">
      <c r="B124" s="84"/>
      <c r="C124" s="84"/>
      <c r="D124" s="83"/>
      <c r="E124" s="83"/>
      <c r="F124" s="84"/>
      <c r="G124" s="84"/>
      <c r="H124" s="84"/>
      <c r="I124" s="84"/>
      <c r="J124" s="84"/>
      <c r="K124" s="84"/>
      <c r="L124" s="84"/>
      <c r="M124" s="83"/>
      <c r="N124" s="158"/>
      <c r="O124" s="158"/>
      <c r="P124" s="158"/>
      <c r="Q124" s="153"/>
      <c r="R124" s="153"/>
      <c r="S124" s="153"/>
      <c r="T124" s="153"/>
    </row>
    <row r="125" spans="2:20">
      <c r="B125" s="84"/>
      <c r="C125" s="84"/>
      <c r="D125" s="83"/>
      <c r="E125" s="83"/>
      <c r="F125" s="84"/>
      <c r="G125" s="84"/>
      <c r="H125" s="84"/>
      <c r="I125" s="84"/>
      <c r="J125" s="84"/>
      <c r="K125" s="84"/>
      <c r="L125" s="84"/>
      <c r="M125" s="83"/>
      <c r="N125" s="158"/>
      <c r="O125" s="158"/>
      <c r="P125" s="158"/>
      <c r="Q125" s="153"/>
      <c r="R125" s="153"/>
      <c r="S125" s="153"/>
      <c r="T125" s="153"/>
    </row>
    <row r="126" spans="2:20">
      <c r="B126" s="84"/>
      <c r="C126" s="84"/>
      <c r="D126" s="83"/>
      <c r="E126" s="83"/>
      <c r="F126" s="84"/>
      <c r="G126" s="84"/>
      <c r="H126" s="84"/>
      <c r="I126" s="84"/>
      <c r="J126" s="84"/>
      <c r="K126" s="84"/>
      <c r="L126" s="84"/>
      <c r="M126" s="83"/>
      <c r="N126" s="158"/>
      <c r="O126" s="158"/>
      <c r="P126" s="158"/>
      <c r="Q126" s="153"/>
      <c r="R126" s="153"/>
      <c r="S126" s="153"/>
      <c r="T126" s="153"/>
    </row>
    <row r="127" spans="2:20">
      <c r="B127" s="84"/>
      <c r="C127" s="84"/>
      <c r="D127" s="83"/>
      <c r="E127" s="83"/>
      <c r="F127" s="84"/>
      <c r="G127" s="84"/>
      <c r="H127" s="84"/>
      <c r="I127" s="84"/>
      <c r="J127" s="84"/>
      <c r="K127" s="84"/>
      <c r="L127" s="84"/>
      <c r="M127" s="83"/>
      <c r="N127" s="158"/>
      <c r="O127" s="158"/>
      <c r="P127" s="158"/>
      <c r="Q127" s="153"/>
      <c r="R127" s="153"/>
      <c r="S127" s="153"/>
      <c r="T127" s="153"/>
    </row>
    <row r="128" spans="2:20">
      <c r="B128" s="84"/>
      <c r="C128" s="84"/>
      <c r="D128" s="83"/>
      <c r="E128" s="83"/>
      <c r="F128" s="84"/>
      <c r="G128" s="84"/>
      <c r="H128" s="84"/>
      <c r="I128" s="84"/>
      <c r="J128" s="84"/>
      <c r="K128" s="84"/>
      <c r="L128" s="84"/>
      <c r="M128" s="83"/>
      <c r="N128" s="158"/>
      <c r="O128" s="158"/>
      <c r="P128" s="158"/>
      <c r="Q128" s="153"/>
      <c r="R128" s="153"/>
      <c r="S128" s="153"/>
      <c r="T128" s="153"/>
    </row>
    <row r="129" spans="2:20">
      <c r="B129" s="84"/>
      <c r="C129" s="84"/>
      <c r="D129" s="83"/>
      <c r="E129" s="83"/>
      <c r="F129" s="84"/>
      <c r="G129" s="84"/>
      <c r="H129" s="84"/>
      <c r="I129" s="84"/>
      <c r="J129" s="84"/>
      <c r="K129" s="84"/>
      <c r="L129" s="84"/>
      <c r="M129" s="83"/>
      <c r="N129" s="158"/>
      <c r="O129" s="158"/>
      <c r="P129" s="158"/>
      <c r="Q129" s="153"/>
      <c r="R129" s="153"/>
      <c r="S129" s="153"/>
      <c r="T129" s="153"/>
    </row>
    <row r="130" spans="2:20">
      <c r="B130" s="84"/>
      <c r="C130" s="84"/>
      <c r="D130" s="83"/>
      <c r="E130" s="83"/>
      <c r="F130" s="84"/>
      <c r="G130" s="84"/>
      <c r="H130" s="84"/>
      <c r="I130" s="84"/>
      <c r="J130" s="84"/>
      <c r="K130" s="84"/>
      <c r="L130" s="84"/>
      <c r="M130" s="83"/>
      <c r="N130" s="158"/>
      <c r="O130" s="158"/>
      <c r="P130" s="158"/>
      <c r="Q130" s="153"/>
      <c r="R130" s="153"/>
      <c r="S130" s="153"/>
      <c r="T130" s="153"/>
    </row>
    <row r="131" spans="2:20">
      <c r="B131" s="84"/>
      <c r="C131" s="84"/>
      <c r="D131" s="83"/>
      <c r="E131" s="83"/>
      <c r="F131" s="84"/>
      <c r="G131" s="84"/>
      <c r="H131" s="84"/>
      <c r="I131" s="84"/>
      <c r="J131" s="84"/>
      <c r="K131" s="84"/>
      <c r="L131" s="84"/>
      <c r="M131" s="83"/>
      <c r="N131" s="158"/>
      <c r="O131" s="158"/>
      <c r="P131" s="158"/>
      <c r="Q131" s="153"/>
      <c r="R131" s="153"/>
      <c r="S131" s="153"/>
      <c r="T131" s="153"/>
    </row>
    <row r="132" spans="2:20">
      <c r="B132" s="84"/>
      <c r="C132" s="84"/>
      <c r="D132" s="83"/>
      <c r="E132" s="83"/>
      <c r="F132" s="84"/>
      <c r="G132" s="84"/>
      <c r="H132" s="84"/>
      <c r="I132" s="84"/>
      <c r="J132" s="84"/>
      <c r="K132" s="84"/>
      <c r="L132" s="84"/>
      <c r="M132" s="83"/>
      <c r="N132" s="158"/>
      <c r="O132" s="158"/>
      <c r="P132" s="158"/>
      <c r="Q132" s="153"/>
      <c r="R132" s="153"/>
      <c r="S132" s="153"/>
      <c r="T132" s="153"/>
    </row>
    <row r="133" spans="2:20">
      <c r="B133" s="84"/>
      <c r="C133" s="84"/>
      <c r="D133" s="83"/>
      <c r="E133" s="83"/>
      <c r="F133" s="84"/>
      <c r="G133" s="84"/>
      <c r="H133" s="84"/>
      <c r="I133" s="84"/>
      <c r="J133" s="84"/>
      <c r="K133" s="84"/>
      <c r="L133" s="84"/>
      <c r="M133" s="83"/>
      <c r="N133" s="158"/>
      <c r="O133" s="158"/>
      <c r="P133" s="158"/>
      <c r="Q133" s="153"/>
      <c r="R133" s="153"/>
      <c r="S133" s="153"/>
      <c r="T133" s="153"/>
    </row>
    <row r="134" spans="2:20">
      <c r="B134" s="84"/>
      <c r="C134" s="84"/>
      <c r="D134" s="83"/>
      <c r="E134" s="83"/>
      <c r="F134" s="84"/>
      <c r="G134" s="84"/>
      <c r="H134" s="84"/>
      <c r="I134" s="84"/>
      <c r="J134" s="84"/>
      <c r="K134" s="84"/>
      <c r="L134" s="84"/>
      <c r="M134" s="83"/>
      <c r="N134" s="158"/>
      <c r="O134" s="158"/>
      <c r="P134" s="158"/>
      <c r="Q134" s="153"/>
      <c r="R134" s="153"/>
      <c r="S134" s="153"/>
      <c r="T134" s="153"/>
    </row>
    <row r="135" spans="2:20">
      <c r="B135" s="84"/>
      <c r="C135" s="84"/>
      <c r="D135" s="83"/>
      <c r="E135" s="83"/>
      <c r="F135" s="84"/>
      <c r="G135" s="84"/>
      <c r="H135" s="84"/>
      <c r="I135" s="84"/>
      <c r="J135" s="84"/>
      <c r="K135" s="84"/>
      <c r="L135" s="84"/>
      <c r="M135" s="83"/>
      <c r="N135" s="158"/>
      <c r="O135" s="158"/>
      <c r="P135" s="158"/>
      <c r="Q135" s="153"/>
      <c r="R135" s="153"/>
      <c r="S135" s="153"/>
      <c r="T135" s="153"/>
    </row>
    <row r="136" spans="2:20">
      <c r="B136" s="84"/>
      <c r="C136" s="84"/>
      <c r="D136" s="83"/>
      <c r="E136" s="83"/>
      <c r="F136" s="84"/>
      <c r="G136" s="84"/>
      <c r="H136" s="84"/>
      <c r="I136" s="84"/>
      <c r="J136" s="84"/>
      <c r="K136" s="84"/>
      <c r="L136" s="84"/>
      <c r="M136" s="83"/>
      <c r="N136" s="158"/>
      <c r="O136" s="158"/>
      <c r="P136" s="158"/>
      <c r="Q136" s="153"/>
      <c r="R136" s="153"/>
      <c r="S136" s="153"/>
      <c r="T136" s="153"/>
    </row>
    <row r="137" spans="2:20">
      <c r="B137" s="84"/>
      <c r="C137" s="84"/>
      <c r="D137" s="83"/>
      <c r="E137" s="83"/>
      <c r="F137" s="84"/>
      <c r="G137" s="84"/>
      <c r="H137" s="84"/>
      <c r="I137" s="84"/>
      <c r="J137" s="84"/>
      <c r="K137" s="84"/>
      <c r="L137" s="84"/>
      <c r="M137" s="83"/>
      <c r="N137" s="158"/>
      <c r="O137" s="158"/>
      <c r="P137" s="158"/>
      <c r="Q137" s="153"/>
      <c r="R137" s="153"/>
      <c r="S137" s="153"/>
      <c r="T137" s="153"/>
    </row>
    <row r="138" spans="2:20">
      <c r="B138" s="84"/>
      <c r="C138" s="84"/>
      <c r="D138" s="83"/>
      <c r="E138" s="83"/>
      <c r="F138" s="84"/>
      <c r="G138" s="84"/>
      <c r="H138" s="84"/>
      <c r="I138" s="84"/>
      <c r="J138" s="84"/>
      <c r="K138" s="84"/>
      <c r="L138" s="84"/>
      <c r="M138" s="83"/>
      <c r="N138" s="158"/>
      <c r="O138" s="158"/>
      <c r="P138" s="158"/>
      <c r="Q138" s="153"/>
      <c r="R138" s="153"/>
      <c r="S138" s="153"/>
      <c r="T138" s="153"/>
    </row>
    <row r="139" spans="2:20">
      <c r="B139" s="84"/>
      <c r="C139" s="84"/>
      <c r="D139" s="83"/>
      <c r="E139" s="83"/>
      <c r="F139" s="84"/>
      <c r="G139" s="84"/>
      <c r="H139" s="84"/>
      <c r="I139" s="84"/>
      <c r="J139" s="84"/>
      <c r="K139" s="84"/>
      <c r="L139" s="84"/>
      <c r="M139" s="83"/>
      <c r="N139" s="158"/>
      <c r="O139" s="158"/>
      <c r="P139" s="158"/>
      <c r="Q139" s="153"/>
      <c r="R139" s="153"/>
      <c r="S139" s="153"/>
      <c r="T139" s="153"/>
    </row>
    <row r="140" spans="2:20">
      <c r="B140" s="84"/>
      <c r="C140" s="84"/>
      <c r="D140" s="83"/>
      <c r="E140" s="83"/>
      <c r="F140" s="84"/>
      <c r="G140" s="84"/>
      <c r="H140" s="84"/>
      <c r="I140" s="84"/>
      <c r="J140" s="84"/>
      <c r="K140" s="84"/>
      <c r="L140" s="84"/>
      <c r="M140" s="83"/>
      <c r="N140" s="158"/>
      <c r="O140" s="158"/>
      <c r="P140" s="158"/>
      <c r="Q140" s="153"/>
      <c r="R140" s="153"/>
      <c r="S140" s="153"/>
      <c r="T140" s="153"/>
    </row>
    <row r="141" spans="2:20">
      <c r="B141" s="84"/>
      <c r="C141" s="84"/>
      <c r="D141" s="83"/>
      <c r="E141" s="83"/>
      <c r="F141" s="84"/>
      <c r="G141" s="84"/>
      <c r="H141" s="84"/>
      <c r="I141" s="84"/>
      <c r="J141" s="84"/>
      <c r="K141" s="84"/>
      <c r="L141" s="84"/>
      <c r="M141" s="83"/>
      <c r="N141" s="158"/>
      <c r="O141" s="158"/>
      <c r="P141" s="158"/>
      <c r="Q141" s="153"/>
      <c r="R141" s="153"/>
      <c r="S141" s="153"/>
      <c r="T141" s="153"/>
    </row>
    <row r="142" spans="2:20">
      <c r="B142" s="84"/>
      <c r="C142" s="84"/>
      <c r="D142" s="83"/>
      <c r="E142" s="83"/>
      <c r="F142" s="84"/>
      <c r="G142" s="84"/>
      <c r="H142" s="84"/>
      <c r="I142" s="84"/>
      <c r="J142" s="84"/>
      <c r="K142" s="84"/>
      <c r="L142" s="84"/>
      <c r="M142" s="83"/>
      <c r="N142" s="158"/>
      <c r="O142" s="158"/>
      <c r="P142" s="158"/>
      <c r="Q142" s="153"/>
      <c r="R142" s="153"/>
      <c r="S142" s="153"/>
      <c r="T142" s="153"/>
    </row>
  </sheetData>
  <sheetProtection password="CA09" sheet="1" objects="1" scenarios="1" selectLockedCells="1"/>
  <mergeCells count="11">
    <mergeCell ref="D14:G14"/>
    <mergeCell ref="B67:C67"/>
    <mergeCell ref="D13:G13"/>
    <mergeCell ref="B1:J1"/>
    <mergeCell ref="B2:J2"/>
    <mergeCell ref="D4:G4"/>
    <mergeCell ref="D5:G6"/>
    <mergeCell ref="D7:G7"/>
    <mergeCell ref="D8:G8"/>
    <mergeCell ref="D10:G10"/>
    <mergeCell ref="D11:G12"/>
  </mergeCells>
  <phoneticPr fontId="0" type="noConversion"/>
  <dataValidations count="1">
    <dataValidation allowBlank="1" showInputMessage="1" sqref="A68 B21:D67 B69:D123 E21:I123"/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2"/>
  <sheetViews>
    <sheetView topLeftCell="C1" workbookViewId="0">
      <selection activeCell="C3" sqref="C3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3" max="13" width="13.28515625" hidden="1" customWidth="1"/>
    <col min="14" max="14" width="5.28515625" style="164" hidden="1" customWidth="1"/>
    <col min="15" max="15" width="15.5703125" style="164" hidden="1" customWidth="1"/>
    <col min="16" max="16" width="17" style="164" hidden="1" customWidth="1"/>
    <col min="17" max="20" width="11.42578125" style="164" hidden="1" customWidth="1"/>
    <col min="21" max="21" width="0" hidden="1" customWidth="1"/>
  </cols>
  <sheetData>
    <row r="1" spans="1:20" ht="18">
      <c r="A1" s="98"/>
      <c r="B1" s="216" t="s">
        <v>73</v>
      </c>
      <c r="C1" s="217"/>
      <c r="D1" s="217"/>
      <c r="E1" s="217"/>
      <c r="F1" s="217"/>
      <c r="G1" s="217"/>
      <c r="H1" s="217"/>
      <c r="I1" s="217"/>
      <c r="J1" s="218"/>
      <c r="K1" s="98"/>
      <c r="L1" s="98"/>
      <c r="M1" s="98"/>
      <c r="N1" s="162"/>
      <c r="O1" s="162"/>
      <c r="P1" s="162"/>
      <c r="Q1" s="162"/>
      <c r="R1" s="153"/>
      <c r="S1" s="153"/>
      <c r="T1" s="153"/>
    </row>
    <row r="2" spans="1:20" ht="18.75">
      <c r="A2" s="99"/>
      <c r="B2" s="213" t="s">
        <v>56</v>
      </c>
      <c r="C2" s="213"/>
      <c r="D2" s="213"/>
      <c r="E2" s="213"/>
      <c r="F2" s="213"/>
      <c r="G2" s="213"/>
      <c r="H2" s="213"/>
      <c r="I2" s="213"/>
      <c r="J2" s="213"/>
      <c r="K2" s="65"/>
      <c r="L2" s="65"/>
      <c r="M2" s="65"/>
      <c r="N2" s="163"/>
      <c r="O2" s="163"/>
      <c r="P2" s="163"/>
      <c r="Q2" s="163"/>
      <c r="R2" s="153"/>
      <c r="S2" s="153"/>
      <c r="T2" s="153"/>
    </row>
    <row r="3" spans="1:20" ht="18.75">
      <c r="B3" s="3" t="s">
        <v>3</v>
      </c>
      <c r="C3" s="1"/>
      <c r="D3" s="1"/>
      <c r="E3" s="1"/>
      <c r="F3" s="1"/>
      <c r="G3" s="1"/>
      <c r="H3" s="60"/>
      <c r="I3" s="60"/>
      <c r="J3" s="60"/>
      <c r="L3" s="1"/>
      <c r="M3" s="1"/>
      <c r="O3" s="165"/>
      <c r="R3" s="166"/>
      <c r="S3" s="166"/>
      <c r="T3" s="166"/>
    </row>
    <row r="4" spans="1:20" ht="15.75">
      <c r="B4" s="4" t="s">
        <v>4</v>
      </c>
      <c r="C4" s="1"/>
      <c r="D4" s="219">
        <f>Juin!D4</f>
        <v>0</v>
      </c>
      <c r="E4" s="219"/>
      <c r="F4" s="219"/>
      <c r="G4" s="219"/>
      <c r="H4" s="60"/>
      <c r="I4" s="60"/>
      <c r="J4" s="60"/>
      <c r="L4" s="1"/>
      <c r="M4" s="1"/>
      <c r="O4" s="165"/>
      <c r="R4" s="153"/>
      <c r="S4" s="153"/>
      <c r="T4" s="153"/>
    </row>
    <row r="5" spans="1:20" ht="15.75">
      <c r="B5" s="4" t="s">
        <v>5</v>
      </c>
      <c r="C5" s="1"/>
      <c r="D5" s="220">
        <f>Juin!D5</f>
        <v>0</v>
      </c>
      <c r="E5" s="220"/>
      <c r="F5" s="220"/>
      <c r="G5" s="220"/>
      <c r="H5" s="1"/>
      <c r="I5" s="1"/>
      <c r="J5" s="1"/>
      <c r="L5" s="1"/>
      <c r="M5" s="1"/>
      <c r="O5" s="165"/>
      <c r="R5" s="167"/>
      <c r="S5" s="167"/>
      <c r="T5" s="167"/>
    </row>
    <row r="6" spans="1:20" ht="15.75">
      <c r="B6" s="4"/>
      <c r="C6" s="1"/>
      <c r="D6" s="220"/>
      <c r="E6" s="220"/>
      <c r="F6" s="220"/>
      <c r="G6" s="220"/>
      <c r="H6" s="1"/>
      <c r="I6" s="1"/>
      <c r="J6" s="1"/>
      <c r="L6" s="1"/>
      <c r="M6" s="1"/>
      <c r="N6" s="168"/>
      <c r="O6" s="165"/>
      <c r="R6" s="153"/>
      <c r="S6" s="153"/>
      <c r="T6" s="153"/>
    </row>
    <row r="7" spans="1:20" ht="15.75">
      <c r="B7" s="4" t="s">
        <v>6</v>
      </c>
      <c r="C7" s="1"/>
      <c r="D7" s="230">
        <f>Juin!D7</f>
        <v>0</v>
      </c>
      <c r="E7" s="230"/>
      <c r="F7" s="230"/>
      <c r="G7" s="230"/>
      <c r="H7" s="1"/>
      <c r="I7" s="1"/>
      <c r="J7" s="1"/>
      <c r="L7" s="1"/>
      <c r="M7" s="1"/>
      <c r="N7" s="169"/>
      <c r="O7" s="165"/>
      <c r="R7" s="153"/>
      <c r="S7" s="153"/>
      <c r="T7" s="153"/>
    </row>
    <row r="8" spans="1:20" ht="15.75">
      <c r="B8" s="4" t="s">
        <v>7</v>
      </c>
      <c r="C8" s="1"/>
      <c r="D8" s="226">
        <f>Juin!D8</f>
        <v>0</v>
      </c>
      <c r="E8" s="226"/>
      <c r="F8" s="226"/>
      <c r="G8" s="226"/>
      <c r="H8" s="1"/>
      <c r="I8" s="1"/>
      <c r="J8" s="1"/>
      <c r="L8" s="1"/>
      <c r="M8" s="1"/>
      <c r="N8" s="169"/>
      <c r="O8" s="165"/>
      <c r="R8" s="153"/>
      <c r="S8" s="153"/>
      <c r="T8" s="153"/>
    </row>
    <row r="9" spans="1:20" ht="15.75">
      <c r="B9" s="3" t="s">
        <v>8</v>
      </c>
      <c r="C9" s="1"/>
      <c r="D9" s="1"/>
      <c r="E9" s="1"/>
      <c r="F9" s="1"/>
      <c r="G9" s="61"/>
      <c r="H9" s="61"/>
      <c r="L9" s="1"/>
      <c r="M9" s="1"/>
      <c r="O9" s="165"/>
      <c r="R9" s="153"/>
      <c r="S9" s="153"/>
      <c r="T9" s="153"/>
    </row>
    <row r="10" spans="1:20" ht="15.75">
      <c r="B10" s="4" t="s">
        <v>9</v>
      </c>
      <c r="C10" s="1"/>
      <c r="D10" s="219">
        <f>Juin!D10</f>
        <v>0</v>
      </c>
      <c r="E10" s="219"/>
      <c r="F10" s="219"/>
      <c r="G10" s="219"/>
      <c r="H10" s="61"/>
      <c r="I10" s="5"/>
      <c r="J10" s="5"/>
      <c r="L10" s="1"/>
      <c r="M10" s="1"/>
      <c r="O10" s="165"/>
      <c r="P10" s="170"/>
      <c r="Q10" s="171"/>
      <c r="R10" s="153"/>
      <c r="S10" s="153"/>
      <c r="T10" s="153"/>
    </row>
    <row r="11" spans="1:20" ht="15.75" customHeight="1">
      <c r="B11" s="4" t="s">
        <v>10</v>
      </c>
      <c r="C11" s="1"/>
      <c r="D11" s="222">
        <f>Juin!D11</f>
        <v>0</v>
      </c>
      <c r="E11" s="222"/>
      <c r="F11" s="222"/>
      <c r="G11" s="222"/>
      <c r="H11" s="1"/>
      <c r="I11" s="2" t="s">
        <v>11</v>
      </c>
      <c r="J11" s="1"/>
      <c r="L11" s="1"/>
      <c r="M11" s="1"/>
      <c r="O11" s="165"/>
      <c r="Q11" s="171"/>
      <c r="R11" s="153"/>
      <c r="S11" s="153"/>
      <c r="T11" s="153"/>
    </row>
    <row r="12" spans="1:20">
      <c r="B12" s="1"/>
      <c r="C12" s="1"/>
      <c r="D12" s="222"/>
      <c r="E12" s="222"/>
      <c r="F12" s="222"/>
      <c r="G12" s="222"/>
      <c r="H12" s="1"/>
      <c r="I12" s="2" t="s">
        <v>12</v>
      </c>
      <c r="J12" s="1"/>
      <c r="K12" s="1"/>
      <c r="L12" s="1"/>
      <c r="M12" s="1"/>
      <c r="Q12" s="171"/>
      <c r="R12" s="172"/>
      <c r="S12" s="172"/>
      <c r="T12" s="158"/>
    </row>
    <row r="13" spans="1:20" ht="15.75">
      <c r="B13" s="4" t="s">
        <v>13</v>
      </c>
      <c r="C13" s="1"/>
      <c r="D13" s="223"/>
      <c r="E13" s="224"/>
      <c r="F13" s="224"/>
      <c r="G13" s="225"/>
      <c r="H13" s="1"/>
      <c r="I13" s="6" t="s">
        <v>14</v>
      </c>
      <c r="J13" s="62"/>
      <c r="K13" s="62"/>
      <c r="L13" s="62"/>
      <c r="M13" s="7"/>
      <c r="R13" s="173"/>
      <c r="S13" s="173"/>
      <c r="T13" s="158"/>
    </row>
    <row r="14" spans="1:20" ht="15.75">
      <c r="B14" s="64" t="s">
        <v>30</v>
      </c>
      <c r="C14" s="63"/>
      <c r="D14" s="227"/>
      <c r="E14" s="228"/>
      <c r="F14" s="228"/>
      <c r="G14" s="229"/>
      <c r="H14" s="1"/>
      <c r="I14" s="2" t="s">
        <v>15</v>
      </c>
      <c r="J14" s="1"/>
      <c r="K14" s="1"/>
      <c r="L14" s="8"/>
      <c r="M14" s="1"/>
      <c r="R14" s="174"/>
      <c r="S14" s="174"/>
      <c r="T14" s="153"/>
    </row>
    <row r="15" spans="1:20" ht="15.75">
      <c r="B15" s="88"/>
      <c r="C15" s="88"/>
      <c r="D15" s="88"/>
      <c r="E15" s="89"/>
      <c r="F15" s="85"/>
      <c r="G15" s="85"/>
      <c r="H15" s="85"/>
      <c r="I15" s="85"/>
      <c r="J15" s="85"/>
      <c r="K15" s="86"/>
      <c r="L15" s="86"/>
      <c r="M15" s="83"/>
      <c r="N15" s="153"/>
      <c r="O15" s="153"/>
      <c r="P15" s="175"/>
      <c r="Q15" s="174"/>
      <c r="R15" s="174"/>
      <c r="S15" s="174"/>
      <c r="T15" s="153"/>
    </row>
    <row r="16" spans="1:20" ht="75.75" thickBot="1">
      <c r="B16" s="97" t="s">
        <v>31</v>
      </c>
      <c r="C16" s="97" t="s">
        <v>31</v>
      </c>
      <c r="D16" s="97" t="s">
        <v>31</v>
      </c>
      <c r="E16" s="97" t="s">
        <v>31</v>
      </c>
      <c r="F16" s="90"/>
      <c r="G16" s="96" t="s">
        <v>44</v>
      </c>
      <c r="H16" s="85"/>
      <c r="I16" s="85"/>
      <c r="J16" s="86"/>
      <c r="K16" s="87"/>
      <c r="L16" s="91"/>
      <c r="M16" s="158"/>
      <c r="N16" s="158"/>
      <c r="O16" s="176"/>
      <c r="P16" s="176"/>
      <c r="Q16" s="176"/>
      <c r="R16" s="176"/>
      <c r="S16" s="177"/>
      <c r="T16"/>
    </row>
    <row r="17" spans="1:21" ht="76.5" customHeight="1" thickBot="1">
      <c r="A17" s="181"/>
      <c r="B17" s="146" t="s">
        <v>45</v>
      </c>
      <c r="C17" s="147" t="s">
        <v>46</v>
      </c>
      <c r="D17" s="147" t="s">
        <v>29</v>
      </c>
      <c r="E17" s="147" t="s">
        <v>25</v>
      </c>
      <c r="F17" s="147" t="s">
        <v>53</v>
      </c>
      <c r="G17" s="149" t="s">
        <v>26</v>
      </c>
      <c r="H17" s="147" t="s">
        <v>27</v>
      </c>
      <c r="I17" s="148" t="s">
        <v>28</v>
      </c>
      <c r="J17" s="92"/>
      <c r="K17" s="92"/>
      <c r="L17" s="82"/>
      <c r="M17" s="150" t="s">
        <v>39</v>
      </c>
      <c r="N17" s="150"/>
      <c r="O17" s="151" t="s">
        <v>40</v>
      </c>
      <c r="P17" s="152" t="s">
        <v>41</v>
      </c>
      <c r="Q17" s="152" t="s">
        <v>77</v>
      </c>
      <c r="R17" s="152" t="s">
        <v>42</v>
      </c>
      <c r="S17" s="152" t="s">
        <v>43</v>
      </c>
      <c r="T17"/>
    </row>
    <row r="18" spans="1:21">
      <c r="A18" s="104">
        <v>1</v>
      </c>
      <c r="B18" s="182"/>
      <c r="C18" s="182"/>
      <c r="D18" s="183"/>
      <c r="E18" s="184"/>
      <c r="F18" s="178">
        <f t="shared" ref="F18:F66" si="0">D18-E18</f>
        <v>0</v>
      </c>
      <c r="G18" s="209" t="s">
        <v>47</v>
      </c>
      <c r="H18" s="208">
        <f>IF(G18="non",0,S18)</f>
        <v>0</v>
      </c>
      <c r="I18" s="180">
        <f>IF(G18="non",S18,0)</f>
        <v>0</v>
      </c>
      <c r="J18" s="105"/>
      <c r="K18" s="105"/>
      <c r="L18" s="106"/>
      <c r="M18" s="153">
        <f t="shared" ref="M18:M66" si="1">O18*E18</f>
        <v>0</v>
      </c>
      <c r="N18" s="154"/>
      <c r="O18" s="155">
        <f t="shared" ref="O18:O31" si="2">DATEDIF(B18,C18,"d")</f>
        <v>0</v>
      </c>
      <c r="P18" s="156">
        <f>E18*D14</f>
        <v>0</v>
      </c>
      <c r="Q18" s="156"/>
      <c r="R18" s="156"/>
      <c r="S18" s="157">
        <f>P18*O18</f>
        <v>0</v>
      </c>
      <c r="T18" s="66"/>
      <c r="U18" s="66"/>
    </row>
    <row r="19" spans="1:21">
      <c r="A19" s="104">
        <v>2</v>
      </c>
      <c r="B19" s="182"/>
      <c r="C19" s="182"/>
      <c r="D19" s="183"/>
      <c r="E19" s="184"/>
      <c r="F19" s="178">
        <f t="shared" si="0"/>
        <v>0</v>
      </c>
      <c r="G19" s="194" t="s">
        <v>47</v>
      </c>
      <c r="H19" s="208">
        <f t="shared" ref="H19:H66" si="3">IF(G19="non",0,S19)</f>
        <v>0</v>
      </c>
      <c r="I19" s="180">
        <f t="shared" ref="I19:I66" si="4">IF(G19="non",S19,0)</f>
        <v>0</v>
      </c>
      <c r="J19" s="105"/>
      <c r="K19" s="105"/>
      <c r="L19" s="106"/>
      <c r="M19" s="153">
        <f t="shared" si="1"/>
        <v>0</v>
      </c>
      <c r="N19" s="154"/>
      <c r="O19" s="155">
        <f t="shared" si="2"/>
        <v>0</v>
      </c>
      <c r="P19" s="156">
        <f>E19*D14</f>
        <v>0</v>
      </c>
      <c r="Q19" s="156"/>
      <c r="R19" s="156"/>
      <c r="S19" s="157">
        <f>P19*O19</f>
        <v>0</v>
      </c>
      <c r="T19" s="66"/>
      <c r="U19" s="66"/>
    </row>
    <row r="20" spans="1:21">
      <c r="A20" s="104">
        <v>3</v>
      </c>
      <c r="B20" s="193"/>
      <c r="C20" s="182"/>
      <c r="D20" s="183"/>
      <c r="E20" s="184"/>
      <c r="F20" s="178">
        <f t="shared" si="0"/>
        <v>0</v>
      </c>
      <c r="G20" s="194" t="s">
        <v>47</v>
      </c>
      <c r="H20" s="208">
        <f t="shared" si="3"/>
        <v>0</v>
      </c>
      <c r="I20" s="180">
        <f t="shared" si="4"/>
        <v>0</v>
      </c>
      <c r="J20" s="105"/>
      <c r="K20" s="105"/>
      <c r="L20" s="106"/>
      <c r="M20" s="153">
        <f t="shared" si="1"/>
        <v>0</v>
      </c>
      <c r="N20" s="154"/>
      <c r="O20" s="155">
        <f t="shared" si="2"/>
        <v>0</v>
      </c>
      <c r="P20" s="156">
        <f>E20*D14</f>
        <v>0</v>
      </c>
      <c r="Q20" s="156"/>
      <c r="R20" s="156"/>
      <c r="S20" s="157">
        <f>P20*O20</f>
        <v>0</v>
      </c>
      <c r="T20" s="66"/>
      <c r="U20" s="66"/>
    </row>
    <row r="21" spans="1:21">
      <c r="A21" s="104">
        <v>4</v>
      </c>
      <c r="B21" s="182"/>
      <c r="C21" s="182"/>
      <c r="D21" s="183"/>
      <c r="E21" s="184"/>
      <c r="F21" s="178">
        <f t="shared" si="0"/>
        <v>0</v>
      </c>
      <c r="G21" s="194" t="s">
        <v>47</v>
      </c>
      <c r="H21" s="208">
        <f t="shared" si="3"/>
        <v>0</v>
      </c>
      <c r="I21" s="180">
        <f t="shared" si="4"/>
        <v>0</v>
      </c>
      <c r="J21" s="105"/>
      <c r="K21" s="105"/>
      <c r="L21" s="106"/>
      <c r="M21" s="153">
        <f t="shared" si="1"/>
        <v>0</v>
      </c>
      <c r="N21" s="154"/>
      <c r="O21" s="155">
        <f t="shared" si="2"/>
        <v>0</v>
      </c>
      <c r="P21" s="156">
        <f>E21*D14</f>
        <v>0</v>
      </c>
      <c r="Q21" s="156"/>
      <c r="R21" s="156"/>
      <c r="S21" s="157">
        <f>P21*O21</f>
        <v>0</v>
      </c>
      <c r="T21" s="66"/>
      <c r="U21" s="66"/>
    </row>
    <row r="22" spans="1:21">
      <c r="A22" s="104">
        <v>5</v>
      </c>
      <c r="B22" s="182"/>
      <c r="C22" s="182"/>
      <c r="D22" s="183"/>
      <c r="E22" s="184"/>
      <c r="F22" s="178">
        <f t="shared" si="0"/>
        <v>0</v>
      </c>
      <c r="G22" s="194" t="s">
        <v>47</v>
      </c>
      <c r="H22" s="208">
        <f t="shared" si="3"/>
        <v>0</v>
      </c>
      <c r="I22" s="180">
        <f t="shared" si="4"/>
        <v>0</v>
      </c>
      <c r="J22" s="105"/>
      <c r="K22" s="105"/>
      <c r="L22" s="106"/>
      <c r="M22" s="153">
        <f t="shared" si="1"/>
        <v>0</v>
      </c>
      <c r="N22" s="154"/>
      <c r="O22" s="155">
        <f t="shared" si="2"/>
        <v>0</v>
      </c>
      <c r="P22" s="156">
        <f>E22*D14</f>
        <v>0</v>
      </c>
      <c r="Q22" s="156"/>
      <c r="R22" s="156"/>
      <c r="S22" s="157">
        <f>P22*O22</f>
        <v>0</v>
      </c>
      <c r="T22" s="66"/>
      <c r="U22" s="66"/>
    </row>
    <row r="23" spans="1:21">
      <c r="A23" s="104">
        <v>6</v>
      </c>
      <c r="B23" s="182"/>
      <c r="C23" s="182"/>
      <c r="D23" s="183"/>
      <c r="E23" s="184"/>
      <c r="F23" s="178">
        <f t="shared" si="0"/>
        <v>0</v>
      </c>
      <c r="G23" s="194" t="s">
        <v>47</v>
      </c>
      <c r="H23" s="208">
        <f t="shared" si="3"/>
        <v>0</v>
      </c>
      <c r="I23" s="180">
        <f t="shared" si="4"/>
        <v>0</v>
      </c>
      <c r="J23" s="105"/>
      <c r="K23" s="105"/>
      <c r="L23" s="106"/>
      <c r="M23" s="153">
        <f t="shared" si="1"/>
        <v>0</v>
      </c>
      <c r="N23" s="154"/>
      <c r="O23" s="155">
        <f t="shared" si="2"/>
        <v>0</v>
      </c>
      <c r="P23" s="156">
        <f>E23*D14</f>
        <v>0</v>
      </c>
      <c r="Q23" s="156"/>
      <c r="R23" s="156"/>
      <c r="S23" s="157">
        <f t="shared" ref="S23:S66" si="5">P23*O23</f>
        <v>0</v>
      </c>
      <c r="T23" s="66"/>
      <c r="U23" s="66"/>
    </row>
    <row r="24" spans="1:21">
      <c r="A24" s="104">
        <v>7</v>
      </c>
      <c r="B24" s="182"/>
      <c r="C24" s="182"/>
      <c r="D24" s="183"/>
      <c r="E24" s="184"/>
      <c r="F24" s="178">
        <f t="shared" si="0"/>
        <v>0</v>
      </c>
      <c r="G24" s="194" t="s">
        <v>47</v>
      </c>
      <c r="H24" s="208">
        <f t="shared" si="3"/>
        <v>0</v>
      </c>
      <c r="I24" s="180">
        <f t="shared" si="4"/>
        <v>0</v>
      </c>
      <c r="J24" s="105"/>
      <c r="K24" s="105"/>
      <c r="L24" s="106"/>
      <c r="M24" s="153">
        <f t="shared" si="1"/>
        <v>0</v>
      </c>
      <c r="N24" s="154"/>
      <c r="O24" s="155">
        <f t="shared" si="2"/>
        <v>0</v>
      </c>
      <c r="P24" s="156">
        <f>E24*D14</f>
        <v>0</v>
      </c>
      <c r="Q24" s="156"/>
      <c r="R24" s="156"/>
      <c r="S24" s="157">
        <f t="shared" si="5"/>
        <v>0</v>
      </c>
      <c r="T24" s="66"/>
      <c r="U24" s="66"/>
    </row>
    <row r="25" spans="1:21">
      <c r="A25" s="104">
        <v>8</v>
      </c>
      <c r="B25" s="182"/>
      <c r="C25" s="182"/>
      <c r="D25" s="183"/>
      <c r="E25" s="184"/>
      <c r="F25" s="178">
        <f t="shared" si="0"/>
        <v>0</v>
      </c>
      <c r="G25" s="194" t="s">
        <v>47</v>
      </c>
      <c r="H25" s="208">
        <f t="shared" si="3"/>
        <v>0</v>
      </c>
      <c r="I25" s="180">
        <f t="shared" si="4"/>
        <v>0</v>
      </c>
      <c r="J25" s="105"/>
      <c r="K25" s="105"/>
      <c r="L25" s="106"/>
      <c r="M25" s="153">
        <f t="shared" si="1"/>
        <v>0</v>
      </c>
      <c r="N25" s="154"/>
      <c r="O25" s="155">
        <f t="shared" si="2"/>
        <v>0</v>
      </c>
      <c r="P25" s="156">
        <f>E25*D14</f>
        <v>0</v>
      </c>
      <c r="Q25" s="156"/>
      <c r="R25" s="156"/>
      <c r="S25" s="157">
        <f t="shared" si="5"/>
        <v>0</v>
      </c>
      <c r="T25" s="66"/>
      <c r="U25" s="66"/>
    </row>
    <row r="26" spans="1:21">
      <c r="A26" s="104">
        <v>9</v>
      </c>
      <c r="B26" s="182"/>
      <c r="C26" s="182"/>
      <c r="D26" s="183"/>
      <c r="E26" s="184"/>
      <c r="F26" s="178">
        <f t="shared" si="0"/>
        <v>0</v>
      </c>
      <c r="G26" s="194" t="s">
        <v>47</v>
      </c>
      <c r="H26" s="208">
        <f t="shared" si="3"/>
        <v>0</v>
      </c>
      <c r="I26" s="180">
        <f t="shared" si="4"/>
        <v>0</v>
      </c>
      <c r="J26" s="105"/>
      <c r="K26" s="105"/>
      <c r="L26" s="106"/>
      <c r="M26" s="153">
        <f t="shared" si="1"/>
        <v>0</v>
      </c>
      <c r="N26" s="154"/>
      <c r="O26" s="155">
        <f t="shared" si="2"/>
        <v>0</v>
      </c>
      <c r="P26" s="156">
        <f>E26*D14</f>
        <v>0</v>
      </c>
      <c r="Q26" s="156"/>
      <c r="R26" s="156"/>
      <c r="S26" s="157">
        <f t="shared" si="5"/>
        <v>0</v>
      </c>
      <c r="T26" s="66"/>
      <c r="U26" s="66"/>
    </row>
    <row r="27" spans="1:21">
      <c r="A27" s="104">
        <v>10</v>
      </c>
      <c r="B27" s="182"/>
      <c r="C27" s="182"/>
      <c r="D27" s="183"/>
      <c r="E27" s="184"/>
      <c r="F27" s="178">
        <f t="shared" si="0"/>
        <v>0</v>
      </c>
      <c r="G27" s="194" t="s">
        <v>47</v>
      </c>
      <c r="H27" s="208">
        <f t="shared" si="3"/>
        <v>0</v>
      </c>
      <c r="I27" s="180">
        <f t="shared" si="4"/>
        <v>0</v>
      </c>
      <c r="J27" s="92"/>
      <c r="K27" s="92"/>
      <c r="L27" s="82"/>
      <c r="M27" s="153">
        <f t="shared" si="1"/>
        <v>0</v>
      </c>
      <c r="N27" s="150"/>
      <c r="O27" s="155">
        <f t="shared" si="2"/>
        <v>0</v>
      </c>
      <c r="P27" s="156">
        <f>E27*D14</f>
        <v>0</v>
      </c>
      <c r="Q27" s="156"/>
      <c r="R27" s="156"/>
      <c r="S27" s="157">
        <f t="shared" si="5"/>
        <v>0</v>
      </c>
      <c r="T27"/>
      <c r="U27" s="66"/>
    </row>
    <row r="28" spans="1:21">
      <c r="A28" s="104">
        <v>11</v>
      </c>
      <c r="B28" s="182"/>
      <c r="C28" s="182"/>
      <c r="D28" s="183"/>
      <c r="E28" s="184"/>
      <c r="F28" s="178">
        <f t="shared" si="0"/>
        <v>0</v>
      </c>
      <c r="G28" s="194" t="s">
        <v>47</v>
      </c>
      <c r="H28" s="208">
        <f t="shared" si="3"/>
        <v>0</v>
      </c>
      <c r="I28" s="180">
        <f t="shared" si="4"/>
        <v>0</v>
      </c>
      <c r="J28" s="92"/>
      <c r="K28" s="92"/>
      <c r="L28" s="82"/>
      <c r="M28" s="153">
        <f t="shared" si="1"/>
        <v>0</v>
      </c>
      <c r="N28" s="150"/>
      <c r="O28" s="155">
        <f t="shared" si="2"/>
        <v>0</v>
      </c>
      <c r="P28" s="156">
        <f>E28*D14</f>
        <v>0</v>
      </c>
      <c r="Q28" s="156"/>
      <c r="R28" s="156"/>
      <c r="S28" s="157">
        <f t="shared" si="5"/>
        <v>0</v>
      </c>
      <c r="T28"/>
    </row>
    <row r="29" spans="1:21">
      <c r="A29" s="104">
        <v>12</v>
      </c>
      <c r="B29" s="182"/>
      <c r="C29" s="182"/>
      <c r="D29" s="183"/>
      <c r="E29" s="184"/>
      <c r="F29" s="178">
        <f t="shared" si="0"/>
        <v>0</v>
      </c>
      <c r="G29" s="194" t="s">
        <v>47</v>
      </c>
      <c r="H29" s="208">
        <f t="shared" si="3"/>
        <v>0</v>
      </c>
      <c r="I29" s="180">
        <f t="shared" si="4"/>
        <v>0</v>
      </c>
      <c r="J29" s="92"/>
      <c r="K29" s="92"/>
      <c r="L29" s="82"/>
      <c r="M29" s="153">
        <f t="shared" si="1"/>
        <v>0</v>
      </c>
      <c r="N29" s="150"/>
      <c r="O29" s="155">
        <f t="shared" si="2"/>
        <v>0</v>
      </c>
      <c r="P29" s="156">
        <f>E29*D14</f>
        <v>0</v>
      </c>
      <c r="Q29" s="156"/>
      <c r="R29" s="156"/>
      <c r="S29" s="157">
        <f t="shared" si="5"/>
        <v>0</v>
      </c>
      <c r="T29"/>
    </row>
    <row r="30" spans="1:21">
      <c r="A30" s="104">
        <v>13</v>
      </c>
      <c r="B30" s="182"/>
      <c r="C30" s="182"/>
      <c r="D30" s="183"/>
      <c r="E30" s="184"/>
      <c r="F30" s="178">
        <f t="shared" si="0"/>
        <v>0</v>
      </c>
      <c r="G30" s="194" t="s">
        <v>47</v>
      </c>
      <c r="H30" s="208">
        <f t="shared" si="3"/>
        <v>0</v>
      </c>
      <c r="I30" s="180">
        <f t="shared" si="4"/>
        <v>0</v>
      </c>
      <c r="J30" s="92"/>
      <c r="K30" s="92"/>
      <c r="L30" s="82"/>
      <c r="M30" s="153">
        <f t="shared" si="1"/>
        <v>0</v>
      </c>
      <c r="N30" s="150"/>
      <c r="O30" s="155">
        <f t="shared" si="2"/>
        <v>0</v>
      </c>
      <c r="P30" s="156">
        <f>E30*D14</f>
        <v>0</v>
      </c>
      <c r="Q30" s="156"/>
      <c r="R30" s="156"/>
      <c r="S30" s="157">
        <f t="shared" si="5"/>
        <v>0</v>
      </c>
      <c r="T30"/>
    </row>
    <row r="31" spans="1:21">
      <c r="A31" s="104">
        <v>14</v>
      </c>
      <c r="B31" s="182"/>
      <c r="C31" s="182"/>
      <c r="D31" s="183"/>
      <c r="E31" s="184"/>
      <c r="F31" s="178">
        <f t="shared" si="0"/>
        <v>0</v>
      </c>
      <c r="G31" s="194" t="s">
        <v>47</v>
      </c>
      <c r="H31" s="208">
        <f t="shared" si="3"/>
        <v>0</v>
      </c>
      <c r="I31" s="180">
        <f t="shared" si="4"/>
        <v>0</v>
      </c>
      <c r="J31" s="92"/>
      <c r="K31" s="92"/>
      <c r="L31" s="82"/>
      <c r="M31" s="153">
        <f t="shared" si="1"/>
        <v>0</v>
      </c>
      <c r="N31" s="150"/>
      <c r="O31" s="155">
        <f t="shared" si="2"/>
        <v>0</v>
      </c>
      <c r="P31" s="156">
        <f>E31*D14</f>
        <v>0</v>
      </c>
      <c r="Q31" s="156"/>
      <c r="R31" s="156"/>
      <c r="S31" s="157">
        <f t="shared" si="5"/>
        <v>0</v>
      </c>
      <c r="T31"/>
    </row>
    <row r="32" spans="1:21">
      <c r="A32" s="102">
        <v>15</v>
      </c>
      <c r="B32" s="185"/>
      <c r="C32" s="186"/>
      <c r="D32" s="187"/>
      <c r="E32" s="188"/>
      <c r="F32" s="179">
        <f t="shared" si="0"/>
        <v>0</v>
      </c>
      <c r="G32" s="195" t="s">
        <v>47</v>
      </c>
      <c r="H32" s="208">
        <f t="shared" si="3"/>
        <v>0</v>
      </c>
      <c r="I32" s="180">
        <f t="shared" si="4"/>
        <v>0</v>
      </c>
      <c r="J32" s="85"/>
      <c r="K32" s="63"/>
      <c r="L32" s="83"/>
      <c r="M32" s="153">
        <f t="shared" si="1"/>
        <v>0</v>
      </c>
      <c r="N32" s="158"/>
      <c r="O32" s="155">
        <f>DATEDIF(B32,C32,"d")</f>
        <v>0</v>
      </c>
      <c r="P32" s="156">
        <f>E32*D14</f>
        <v>0</v>
      </c>
      <c r="Q32" s="156"/>
      <c r="R32" s="156"/>
      <c r="S32" s="157">
        <f t="shared" si="5"/>
        <v>0</v>
      </c>
      <c r="T32"/>
    </row>
    <row r="33" spans="1:20">
      <c r="A33" s="102">
        <v>16</v>
      </c>
      <c r="B33" s="182"/>
      <c r="C33" s="182"/>
      <c r="D33" s="183"/>
      <c r="E33" s="184"/>
      <c r="F33" s="178">
        <f t="shared" si="0"/>
        <v>0</v>
      </c>
      <c r="G33" s="194" t="s">
        <v>47</v>
      </c>
      <c r="H33" s="208">
        <f t="shared" si="3"/>
        <v>0</v>
      </c>
      <c r="I33" s="180">
        <f t="shared" si="4"/>
        <v>0</v>
      </c>
      <c r="J33" s="85"/>
      <c r="K33" s="63"/>
      <c r="L33" s="83"/>
      <c r="M33" s="153">
        <f t="shared" si="1"/>
        <v>0</v>
      </c>
      <c r="N33" s="158"/>
      <c r="O33" s="155">
        <f t="shared" ref="O33:O66" si="6">DATEDIF(B33,C33,"d")</f>
        <v>0</v>
      </c>
      <c r="P33" s="156">
        <f>E33*D14</f>
        <v>0</v>
      </c>
      <c r="Q33" s="156"/>
      <c r="R33" s="156"/>
      <c r="S33" s="157">
        <f t="shared" si="5"/>
        <v>0</v>
      </c>
      <c r="T33"/>
    </row>
    <row r="34" spans="1:20">
      <c r="A34" s="102">
        <v>17</v>
      </c>
      <c r="B34" s="189"/>
      <c r="C34" s="189"/>
      <c r="D34" s="183"/>
      <c r="E34" s="190"/>
      <c r="F34" s="178">
        <f t="shared" si="0"/>
        <v>0</v>
      </c>
      <c r="G34" s="196" t="str">
        <f t="shared" ref="G34:G66" si="7">"non"</f>
        <v>non</v>
      </c>
      <c r="H34" s="208">
        <f t="shared" si="3"/>
        <v>0</v>
      </c>
      <c r="I34" s="180">
        <f t="shared" si="4"/>
        <v>0</v>
      </c>
      <c r="J34" s="85"/>
      <c r="K34" s="63"/>
      <c r="L34" s="83"/>
      <c r="M34" s="153">
        <f t="shared" si="1"/>
        <v>0</v>
      </c>
      <c r="N34" s="158"/>
      <c r="O34" s="155">
        <f t="shared" si="6"/>
        <v>0</v>
      </c>
      <c r="P34" s="156">
        <f>E34*D14</f>
        <v>0</v>
      </c>
      <c r="Q34" s="156"/>
      <c r="R34" s="156"/>
      <c r="S34" s="157">
        <f t="shared" si="5"/>
        <v>0</v>
      </c>
      <c r="T34"/>
    </row>
    <row r="35" spans="1:20">
      <c r="A35" s="102">
        <v>18</v>
      </c>
      <c r="B35" s="189"/>
      <c r="C35" s="191"/>
      <c r="D35" s="183"/>
      <c r="E35" s="190"/>
      <c r="F35" s="178">
        <f t="shared" si="0"/>
        <v>0</v>
      </c>
      <c r="G35" s="196" t="str">
        <f t="shared" si="7"/>
        <v>non</v>
      </c>
      <c r="H35" s="208">
        <f t="shared" si="3"/>
        <v>0</v>
      </c>
      <c r="I35" s="180">
        <f t="shared" si="4"/>
        <v>0</v>
      </c>
      <c r="J35" s="85"/>
      <c r="K35" s="63"/>
      <c r="L35" s="83"/>
      <c r="M35" s="153">
        <f t="shared" si="1"/>
        <v>0</v>
      </c>
      <c r="N35" s="158"/>
      <c r="O35" s="155">
        <f t="shared" si="6"/>
        <v>0</v>
      </c>
      <c r="P35" s="156">
        <f>E35*D14</f>
        <v>0</v>
      </c>
      <c r="Q35" s="156"/>
      <c r="R35" s="156"/>
      <c r="S35" s="157">
        <f t="shared" si="5"/>
        <v>0</v>
      </c>
      <c r="T35"/>
    </row>
    <row r="36" spans="1:20">
      <c r="A36" s="102">
        <v>19</v>
      </c>
      <c r="B36" s="191"/>
      <c r="C36" s="191"/>
      <c r="D36" s="183"/>
      <c r="E36" s="190"/>
      <c r="F36" s="178">
        <f t="shared" si="0"/>
        <v>0</v>
      </c>
      <c r="G36" s="196" t="str">
        <f t="shared" si="7"/>
        <v>non</v>
      </c>
      <c r="H36" s="208">
        <f t="shared" si="3"/>
        <v>0</v>
      </c>
      <c r="I36" s="180">
        <f t="shared" si="4"/>
        <v>0</v>
      </c>
      <c r="J36" s="85"/>
      <c r="K36" s="63"/>
      <c r="L36" s="83"/>
      <c r="M36" s="153">
        <f t="shared" si="1"/>
        <v>0</v>
      </c>
      <c r="N36" s="158"/>
      <c r="O36" s="155">
        <f t="shared" si="6"/>
        <v>0</v>
      </c>
      <c r="P36" s="156">
        <f>E36*D14</f>
        <v>0</v>
      </c>
      <c r="Q36" s="156"/>
      <c r="R36" s="156"/>
      <c r="S36" s="157">
        <f t="shared" si="5"/>
        <v>0</v>
      </c>
      <c r="T36"/>
    </row>
    <row r="37" spans="1:20">
      <c r="A37" s="102">
        <v>20</v>
      </c>
      <c r="B37" s="191"/>
      <c r="C37" s="191"/>
      <c r="D37" s="183"/>
      <c r="E37" s="190"/>
      <c r="F37" s="178">
        <f t="shared" si="0"/>
        <v>0</v>
      </c>
      <c r="G37" s="196" t="str">
        <f t="shared" si="7"/>
        <v>non</v>
      </c>
      <c r="H37" s="208">
        <f t="shared" si="3"/>
        <v>0</v>
      </c>
      <c r="I37" s="180">
        <f t="shared" si="4"/>
        <v>0</v>
      </c>
      <c r="J37" s="85"/>
      <c r="K37" s="63"/>
      <c r="L37" s="83"/>
      <c r="M37" s="153">
        <f t="shared" si="1"/>
        <v>0</v>
      </c>
      <c r="N37" s="158"/>
      <c r="O37" s="155">
        <f t="shared" si="6"/>
        <v>0</v>
      </c>
      <c r="P37" s="156">
        <f>E37*D14</f>
        <v>0</v>
      </c>
      <c r="Q37" s="156"/>
      <c r="R37" s="156"/>
      <c r="S37" s="157">
        <f t="shared" si="5"/>
        <v>0</v>
      </c>
      <c r="T37"/>
    </row>
    <row r="38" spans="1:20">
      <c r="A38" s="102">
        <v>21</v>
      </c>
      <c r="B38" s="191"/>
      <c r="C38" s="191"/>
      <c r="D38" s="183"/>
      <c r="E38" s="190"/>
      <c r="F38" s="178">
        <f t="shared" si="0"/>
        <v>0</v>
      </c>
      <c r="G38" s="196" t="str">
        <f t="shared" si="7"/>
        <v>non</v>
      </c>
      <c r="H38" s="208">
        <f t="shared" si="3"/>
        <v>0</v>
      </c>
      <c r="I38" s="180">
        <f t="shared" si="4"/>
        <v>0</v>
      </c>
      <c r="J38" s="85"/>
      <c r="K38" s="63"/>
      <c r="L38" s="83"/>
      <c r="M38" s="153">
        <f t="shared" si="1"/>
        <v>0</v>
      </c>
      <c r="N38" s="158"/>
      <c r="O38" s="155">
        <f t="shared" si="6"/>
        <v>0</v>
      </c>
      <c r="P38" s="156">
        <f>E38*D14</f>
        <v>0</v>
      </c>
      <c r="Q38" s="156"/>
      <c r="R38" s="156"/>
      <c r="S38" s="157">
        <f t="shared" si="5"/>
        <v>0</v>
      </c>
      <c r="T38"/>
    </row>
    <row r="39" spans="1:20">
      <c r="A39" s="102">
        <v>22</v>
      </c>
      <c r="B39" s="191"/>
      <c r="C39" s="191"/>
      <c r="D39" s="183"/>
      <c r="E39" s="190"/>
      <c r="F39" s="178">
        <f t="shared" si="0"/>
        <v>0</v>
      </c>
      <c r="G39" s="196" t="str">
        <f t="shared" si="7"/>
        <v>non</v>
      </c>
      <c r="H39" s="208">
        <f t="shared" si="3"/>
        <v>0</v>
      </c>
      <c r="I39" s="180">
        <f t="shared" si="4"/>
        <v>0</v>
      </c>
      <c r="J39" s="85"/>
      <c r="K39" s="63"/>
      <c r="L39" s="83"/>
      <c r="M39" s="153">
        <f t="shared" si="1"/>
        <v>0</v>
      </c>
      <c r="N39" s="158"/>
      <c r="O39" s="155">
        <f t="shared" si="6"/>
        <v>0</v>
      </c>
      <c r="P39" s="156">
        <f>E39*D14</f>
        <v>0</v>
      </c>
      <c r="Q39" s="156"/>
      <c r="R39" s="156"/>
      <c r="S39" s="157">
        <f t="shared" si="5"/>
        <v>0</v>
      </c>
      <c r="T39"/>
    </row>
    <row r="40" spans="1:20">
      <c r="A40" s="102">
        <v>23</v>
      </c>
      <c r="B40" s="191"/>
      <c r="C40" s="191"/>
      <c r="D40" s="183"/>
      <c r="E40" s="190"/>
      <c r="F40" s="178">
        <f t="shared" si="0"/>
        <v>0</v>
      </c>
      <c r="G40" s="196" t="str">
        <f t="shared" si="7"/>
        <v>non</v>
      </c>
      <c r="H40" s="208">
        <f t="shared" si="3"/>
        <v>0</v>
      </c>
      <c r="I40" s="180">
        <f t="shared" si="4"/>
        <v>0</v>
      </c>
      <c r="J40" s="85"/>
      <c r="K40" s="63"/>
      <c r="L40" s="83"/>
      <c r="M40" s="153">
        <f t="shared" si="1"/>
        <v>0</v>
      </c>
      <c r="N40" s="158"/>
      <c r="O40" s="155">
        <f t="shared" si="6"/>
        <v>0</v>
      </c>
      <c r="P40" s="156">
        <f>E40*D14</f>
        <v>0</v>
      </c>
      <c r="Q40" s="156"/>
      <c r="R40" s="156"/>
      <c r="S40" s="157">
        <f t="shared" si="5"/>
        <v>0</v>
      </c>
      <c r="T40"/>
    </row>
    <row r="41" spans="1:20">
      <c r="A41" s="102">
        <v>24</v>
      </c>
      <c r="B41" s="191"/>
      <c r="C41" s="191"/>
      <c r="D41" s="183"/>
      <c r="E41" s="190"/>
      <c r="F41" s="178">
        <f t="shared" si="0"/>
        <v>0</v>
      </c>
      <c r="G41" s="196" t="str">
        <f t="shared" si="7"/>
        <v>non</v>
      </c>
      <c r="H41" s="208">
        <f t="shared" si="3"/>
        <v>0</v>
      </c>
      <c r="I41" s="180">
        <f t="shared" si="4"/>
        <v>0</v>
      </c>
      <c r="J41" s="85"/>
      <c r="K41" s="63"/>
      <c r="L41" s="83"/>
      <c r="M41" s="153">
        <f t="shared" si="1"/>
        <v>0</v>
      </c>
      <c r="N41" s="158"/>
      <c r="O41" s="155">
        <f t="shared" si="6"/>
        <v>0</v>
      </c>
      <c r="P41" s="156">
        <f>E41*D14</f>
        <v>0</v>
      </c>
      <c r="Q41" s="156"/>
      <c r="R41" s="156"/>
      <c r="S41" s="157">
        <f t="shared" si="5"/>
        <v>0</v>
      </c>
      <c r="T41"/>
    </row>
    <row r="42" spans="1:20">
      <c r="A42" s="102">
        <v>25</v>
      </c>
      <c r="B42" s="191"/>
      <c r="C42" s="191"/>
      <c r="D42" s="183"/>
      <c r="E42" s="190"/>
      <c r="F42" s="178">
        <f t="shared" si="0"/>
        <v>0</v>
      </c>
      <c r="G42" s="196" t="str">
        <f t="shared" si="7"/>
        <v>non</v>
      </c>
      <c r="H42" s="208">
        <f t="shared" si="3"/>
        <v>0</v>
      </c>
      <c r="I42" s="180">
        <f t="shared" si="4"/>
        <v>0</v>
      </c>
      <c r="J42" s="85"/>
      <c r="K42" s="63"/>
      <c r="L42" s="83"/>
      <c r="M42" s="153">
        <f t="shared" si="1"/>
        <v>0</v>
      </c>
      <c r="N42" s="158"/>
      <c r="O42" s="155">
        <f t="shared" si="6"/>
        <v>0</v>
      </c>
      <c r="P42" s="156">
        <f>E42*D14</f>
        <v>0</v>
      </c>
      <c r="Q42" s="156"/>
      <c r="R42" s="156"/>
      <c r="S42" s="157">
        <f t="shared" si="5"/>
        <v>0</v>
      </c>
      <c r="T42"/>
    </row>
    <row r="43" spans="1:20">
      <c r="A43" s="102">
        <v>26</v>
      </c>
      <c r="B43" s="191"/>
      <c r="C43" s="191"/>
      <c r="D43" s="183"/>
      <c r="E43" s="190"/>
      <c r="F43" s="178">
        <f t="shared" si="0"/>
        <v>0</v>
      </c>
      <c r="G43" s="196" t="str">
        <f t="shared" si="7"/>
        <v>non</v>
      </c>
      <c r="H43" s="208">
        <f t="shared" si="3"/>
        <v>0</v>
      </c>
      <c r="I43" s="180">
        <f t="shared" si="4"/>
        <v>0</v>
      </c>
      <c r="J43" s="85"/>
      <c r="K43" s="63"/>
      <c r="L43" s="83"/>
      <c r="M43" s="153">
        <f t="shared" si="1"/>
        <v>0</v>
      </c>
      <c r="N43" s="158"/>
      <c r="O43" s="155">
        <f t="shared" si="6"/>
        <v>0</v>
      </c>
      <c r="P43" s="156">
        <f>E43*D14</f>
        <v>0</v>
      </c>
      <c r="Q43" s="156"/>
      <c r="R43" s="156"/>
      <c r="S43" s="157">
        <f t="shared" si="5"/>
        <v>0</v>
      </c>
      <c r="T43"/>
    </row>
    <row r="44" spans="1:20">
      <c r="A44" s="102">
        <v>27</v>
      </c>
      <c r="B44" s="191"/>
      <c r="C44" s="191"/>
      <c r="D44" s="183"/>
      <c r="E44" s="190"/>
      <c r="F44" s="178">
        <f t="shared" si="0"/>
        <v>0</v>
      </c>
      <c r="G44" s="196" t="str">
        <f t="shared" si="7"/>
        <v>non</v>
      </c>
      <c r="H44" s="208">
        <f t="shared" si="3"/>
        <v>0</v>
      </c>
      <c r="I44" s="180">
        <f t="shared" si="4"/>
        <v>0</v>
      </c>
      <c r="J44" s="85"/>
      <c r="K44" s="63"/>
      <c r="L44" s="83"/>
      <c r="M44" s="153">
        <f t="shared" si="1"/>
        <v>0</v>
      </c>
      <c r="N44" s="158"/>
      <c r="O44" s="155">
        <f t="shared" si="6"/>
        <v>0</v>
      </c>
      <c r="P44" s="156">
        <f>E44*D14</f>
        <v>0</v>
      </c>
      <c r="Q44" s="156"/>
      <c r="R44" s="156"/>
      <c r="S44" s="157">
        <f t="shared" si="5"/>
        <v>0</v>
      </c>
      <c r="T44"/>
    </row>
    <row r="45" spans="1:20">
      <c r="A45" s="102">
        <v>28</v>
      </c>
      <c r="B45" s="191"/>
      <c r="C45" s="191"/>
      <c r="D45" s="183"/>
      <c r="E45" s="190"/>
      <c r="F45" s="178">
        <f t="shared" si="0"/>
        <v>0</v>
      </c>
      <c r="G45" s="196" t="str">
        <f t="shared" si="7"/>
        <v>non</v>
      </c>
      <c r="H45" s="208">
        <f t="shared" si="3"/>
        <v>0</v>
      </c>
      <c r="I45" s="180">
        <f t="shared" si="4"/>
        <v>0</v>
      </c>
      <c r="J45" s="85"/>
      <c r="K45" s="63"/>
      <c r="L45" s="83"/>
      <c r="M45" s="153">
        <f t="shared" si="1"/>
        <v>0</v>
      </c>
      <c r="N45" s="158"/>
      <c r="O45" s="155">
        <f t="shared" si="6"/>
        <v>0</v>
      </c>
      <c r="P45" s="156">
        <f>E45*D14</f>
        <v>0</v>
      </c>
      <c r="Q45" s="156"/>
      <c r="R45" s="156"/>
      <c r="S45" s="157">
        <f t="shared" si="5"/>
        <v>0</v>
      </c>
      <c r="T45"/>
    </row>
    <row r="46" spans="1:20">
      <c r="A46" s="102">
        <v>29</v>
      </c>
      <c r="B46" s="191"/>
      <c r="C46" s="191"/>
      <c r="D46" s="183"/>
      <c r="E46" s="190"/>
      <c r="F46" s="178">
        <f t="shared" si="0"/>
        <v>0</v>
      </c>
      <c r="G46" s="196" t="str">
        <f t="shared" si="7"/>
        <v>non</v>
      </c>
      <c r="H46" s="208">
        <f t="shared" si="3"/>
        <v>0</v>
      </c>
      <c r="I46" s="180">
        <f t="shared" si="4"/>
        <v>0</v>
      </c>
      <c r="J46" s="85"/>
      <c r="K46" s="63"/>
      <c r="L46" s="83"/>
      <c r="M46" s="153">
        <f t="shared" si="1"/>
        <v>0</v>
      </c>
      <c r="N46" s="158"/>
      <c r="O46" s="155">
        <f t="shared" si="6"/>
        <v>0</v>
      </c>
      <c r="P46" s="156">
        <f>E46*D14</f>
        <v>0</v>
      </c>
      <c r="Q46" s="156"/>
      <c r="R46" s="156"/>
      <c r="S46" s="157">
        <f t="shared" si="5"/>
        <v>0</v>
      </c>
      <c r="T46"/>
    </row>
    <row r="47" spans="1:20">
      <c r="A47" s="102">
        <v>30</v>
      </c>
      <c r="B47" s="191"/>
      <c r="C47" s="191"/>
      <c r="D47" s="183"/>
      <c r="E47" s="190"/>
      <c r="F47" s="178">
        <f t="shared" si="0"/>
        <v>0</v>
      </c>
      <c r="G47" s="196" t="str">
        <f t="shared" si="7"/>
        <v>non</v>
      </c>
      <c r="H47" s="208">
        <f t="shared" si="3"/>
        <v>0</v>
      </c>
      <c r="I47" s="180">
        <f t="shared" si="4"/>
        <v>0</v>
      </c>
      <c r="J47" s="85"/>
      <c r="K47" s="63"/>
      <c r="L47" s="83"/>
      <c r="M47" s="153">
        <f t="shared" si="1"/>
        <v>0</v>
      </c>
      <c r="N47" s="158"/>
      <c r="O47" s="155">
        <f t="shared" si="6"/>
        <v>0</v>
      </c>
      <c r="P47" s="156">
        <f>E47*D14</f>
        <v>0</v>
      </c>
      <c r="Q47" s="156"/>
      <c r="R47" s="156"/>
      <c r="S47" s="157">
        <f t="shared" si="5"/>
        <v>0</v>
      </c>
      <c r="T47"/>
    </row>
    <row r="48" spans="1:20">
      <c r="A48" s="102">
        <v>31</v>
      </c>
      <c r="B48" s="191"/>
      <c r="C48" s="191"/>
      <c r="D48" s="183"/>
      <c r="E48" s="190"/>
      <c r="F48" s="178">
        <f t="shared" si="0"/>
        <v>0</v>
      </c>
      <c r="G48" s="196" t="str">
        <f t="shared" si="7"/>
        <v>non</v>
      </c>
      <c r="H48" s="208">
        <f t="shared" si="3"/>
        <v>0</v>
      </c>
      <c r="I48" s="180">
        <f t="shared" si="4"/>
        <v>0</v>
      </c>
      <c r="J48" s="85"/>
      <c r="K48" s="63"/>
      <c r="L48" s="83"/>
      <c r="M48" s="153">
        <f t="shared" si="1"/>
        <v>0</v>
      </c>
      <c r="N48" s="158"/>
      <c r="O48" s="155">
        <f t="shared" si="6"/>
        <v>0</v>
      </c>
      <c r="P48" s="156">
        <f>E48*D14</f>
        <v>0</v>
      </c>
      <c r="Q48" s="156"/>
      <c r="R48" s="156"/>
      <c r="S48" s="157">
        <f t="shared" si="5"/>
        <v>0</v>
      </c>
      <c r="T48"/>
    </row>
    <row r="49" spans="1:20">
      <c r="A49" s="102">
        <v>32</v>
      </c>
      <c r="B49" s="191"/>
      <c r="C49" s="191"/>
      <c r="D49" s="183"/>
      <c r="E49" s="190"/>
      <c r="F49" s="178">
        <f t="shared" si="0"/>
        <v>0</v>
      </c>
      <c r="G49" s="196" t="str">
        <f t="shared" si="7"/>
        <v>non</v>
      </c>
      <c r="H49" s="208">
        <f t="shared" si="3"/>
        <v>0</v>
      </c>
      <c r="I49" s="180">
        <f t="shared" si="4"/>
        <v>0</v>
      </c>
      <c r="J49" s="85"/>
      <c r="K49" s="63"/>
      <c r="L49" s="83"/>
      <c r="M49" s="153">
        <f t="shared" si="1"/>
        <v>0</v>
      </c>
      <c r="N49" s="158"/>
      <c r="O49" s="155">
        <f t="shared" si="6"/>
        <v>0</v>
      </c>
      <c r="P49" s="156">
        <f>E49*D14</f>
        <v>0</v>
      </c>
      <c r="Q49" s="156"/>
      <c r="R49" s="156"/>
      <c r="S49" s="157">
        <f t="shared" si="5"/>
        <v>0</v>
      </c>
      <c r="T49"/>
    </row>
    <row r="50" spans="1:20">
      <c r="A50" s="102">
        <v>33</v>
      </c>
      <c r="B50" s="191"/>
      <c r="C50" s="191"/>
      <c r="D50" s="183"/>
      <c r="E50" s="190"/>
      <c r="F50" s="178">
        <f t="shared" si="0"/>
        <v>0</v>
      </c>
      <c r="G50" s="196" t="str">
        <f t="shared" si="7"/>
        <v>non</v>
      </c>
      <c r="H50" s="208">
        <f t="shared" si="3"/>
        <v>0</v>
      </c>
      <c r="I50" s="180">
        <f t="shared" si="4"/>
        <v>0</v>
      </c>
      <c r="J50" s="85"/>
      <c r="K50" s="63"/>
      <c r="L50" s="83"/>
      <c r="M50" s="153">
        <f t="shared" si="1"/>
        <v>0</v>
      </c>
      <c r="N50" s="158"/>
      <c r="O50" s="155">
        <f t="shared" si="6"/>
        <v>0</v>
      </c>
      <c r="P50" s="156">
        <f>E50*D14</f>
        <v>0</v>
      </c>
      <c r="Q50" s="156"/>
      <c r="R50" s="156"/>
      <c r="S50" s="157">
        <f t="shared" si="5"/>
        <v>0</v>
      </c>
      <c r="T50"/>
    </row>
    <row r="51" spans="1:20">
      <c r="A51" s="102">
        <v>34</v>
      </c>
      <c r="B51" s="191"/>
      <c r="C51" s="191"/>
      <c r="D51" s="183"/>
      <c r="E51" s="190"/>
      <c r="F51" s="178">
        <f t="shared" si="0"/>
        <v>0</v>
      </c>
      <c r="G51" s="196" t="str">
        <f t="shared" si="7"/>
        <v>non</v>
      </c>
      <c r="H51" s="208">
        <f t="shared" si="3"/>
        <v>0</v>
      </c>
      <c r="I51" s="180">
        <f t="shared" si="4"/>
        <v>0</v>
      </c>
      <c r="J51" s="85"/>
      <c r="K51" s="63"/>
      <c r="L51" s="83"/>
      <c r="M51" s="153">
        <f t="shared" si="1"/>
        <v>0</v>
      </c>
      <c r="N51" s="158"/>
      <c r="O51" s="155">
        <f t="shared" si="6"/>
        <v>0</v>
      </c>
      <c r="P51" s="156">
        <f>E51*D14</f>
        <v>0</v>
      </c>
      <c r="Q51" s="156"/>
      <c r="R51" s="156"/>
      <c r="S51" s="157">
        <f t="shared" si="5"/>
        <v>0</v>
      </c>
      <c r="T51"/>
    </row>
    <row r="52" spans="1:20">
      <c r="A52" s="102">
        <v>35</v>
      </c>
      <c r="B52" s="191"/>
      <c r="C52" s="191"/>
      <c r="D52" s="183"/>
      <c r="E52" s="190"/>
      <c r="F52" s="178">
        <f t="shared" si="0"/>
        <v>0</v>
      </c>
      <c r="G52" s="196" t="str">
        <f t="shared" si="7"/>
        <v>non</v>
      </c>
      <c r="H52" s="208">
        <f t="shared" si="3"/>
        <v>0</v>
      </c>
      <c r="I52" s="180">
        <f t="shared" si="4"/>
        <v>0</v>
      </c>
      <c r="J52" s="85"/>
      <c r="K52" s="63"/>
      <c r="L52" s="83"/>
      <c r="M52" s="153">
        <f t="shared" si="1"/>
        <v>0</v>
      </c>
      <c r="N52" s="158"/>
      <c r="O52" s="155">
        <f t="shared" si="6"/>
        <v>0</v>
      </c>
      <c r="P52" s="156">
        <f>E52*D14</f>
        <v>0</v>
      </c>
      <c r="Q52" s="156"/>
      <c r="R52" s="156"/>
      <c r="S52" s="157">
        <f t="shared" si="5"/>
        <v>0</v>
      </c>
      <c r="T52"/>
    </row>
    <row r="53" spans="1:20">
      <c r="A53" s="102">
        <v>36</v>
      </c>
      <c r="B53" s="191"/>
      <c r="C53" s="191"/>
      <c r="D53" s="183"/>
      <c r="E53" s="190"/>
      <c r="F53" s="178">
        <f t="shared" si="0"/>
        <v>0</v>
      </c>
      <c r="G53" s="196" t="str">
        <f t="shared" si="7"/>
        <v>non</v>
      </c>
      <c r="H53" s="208">
        <f t="shared" si="3"/>
        <v>0</v>
      </c>
      <c r="I53" s="180">
        <f t="shared" si="4"/>
        <v>0</v>
      </c>
      <c r="J53" s="85"/>
      <c r="K53" s="63"/>
      <c r="L53" s="83"/>
      <c r="M53" s="153">
        <f t="shared" si="1"/>
        <v>0</v>
      </c>
      <c r="N53" s="158"/>
      <c r="O53" s="155">
        <f t="shared" si="6"/>
        <v>0</v>
      </c>
      <c r="P53" s="156">
        <f>E53*D14</f>
        <v>0</v>
      </c>
      <c r="Q53" s="156"/>
      <c r="R53" s="156"/>
      <c r="S53" s="157">
        <f t="shared" si="5"/>
        <v>0</v>
      </c>
      <c r="T53"/>
    </row>
    <row r="54" spans="1:20">
      <c r="A54" s="102">
        <v>37</v>
      </c>
      <c r="B54" s="191"/>
      <c r="C54" s="191"/>
      <c r="D54" s="183"/>
      <c r="E54" s="190"/>
      <c r="F54" s="178">
        <f t="shared" si="0"/>
        <v>0</v>
      </c>
      <c r="G54" s="196" t="str">
        <f t="shared" si="7"/>
        <v>non</v>
      </c>
      <c r="H54" s="208">
        <f t="shared" si="3"/>
        <v>0</v>
      </c>
      <c r="I54" s="180">
        <f t="shared" si="4"/>
        <v>0</v>
      </c>
      <c r="J54" s="85"/>
      <c r="K54" s="63"/>
      <c r="L54" s="83"/>
      <c r="M54" s="153">
        <f t="shared" si="1"/>
        <v>0</v>
      </c>
      <c r="N54" s="158"/>
      <c r="O54" s="155">
        <f t="shared" si="6"/>
        <v>0</v>
      </c>
      <c r="P54" s="156">
        <f>E54*D14</f>
        <v>0</v>
      </c>
      <c r="Q54" s="156"/>
      <c r="R54" s="156"/>
      <c r="S54" s="157">
        <f t="shared" si="5"/>
        <v>0</v>
      </c>
      <c r="T54"/>
    </row>
    <row r="55" spans="1:20">
      <c r="A55" s="102">
        <v>38</v>
      </c>
      <c r="B55" s="191"/>
      <c r="C55" s="191"/>
      <c r="D55" s="183"/>
      <c r="E55" s="190"/>
      <c r="F55" s="178">
        <f t="shared" si="0"/>
        <v>0</v>
      </c>
      <c r="G55" s="196" t="str">
        <f t="shared" si="7"/>
        <v>non</v>
      </c>
      <c r="H55" s="208">
        <f t="shared" si="3"/>
        <v>0</v>
      </c>
      <c r="I55" s="180">
        <f t="shared" si="4"/>
        <v>0</v>
      </c>
      <c r="J55" s="85"/>
      <c r="K55" s="63"/>
      <c r="L55" s="83"/>
      <c r="M55" s="153">
        <f t="shared" si="1"/>
        <v>0</v>
      </c>
      <c r="N55" s="158"/>
      <c r="O55" s="155">
        <f t="shared" si="6"/>
        <v>0</v>
      </c>
      <c r="P55" s="156">
        <f>E55*D14</f>
        <v>0</v>
      </c>
      <c r="Q55" s="156"/>
      <c r="R55" s="156"/>
      <c r="S55" s="157">
        <f t="shared" si="5"/>
        <v>0</v>
      </c>
      <c r="T55"/>
    </row>
    <row r="56" spans="1:20">
      <c r="A56" s="102">
        <v>39</v>
      </c>
      <c r="B56" s="191"/>
      <c r="C56" s="191"/>
      <c r="D56" s="183"/>
      <c r="E56" s="190"/>
      <c r="F56" s="178">
        <f t="shared" si="0"/>
        <v>0</v>
      </c>
      <c r="G56" s="196" t="str">
        <f t="shared" si="7"/>
        <v>non</v>
      </c>
      <c r="H56" s="208">
        <f t="shared" si="3"/>
        <v>0</v>
      </c>
      <c r="I56" s="180">
        <f t="shared" si="4"/>
        <v>0</v>
      </c>
      <c r="J56" s="85"/>
      <c r="K56" s="63"/>
      <c r="L56" s="83"/>
      <c r="M56" s="153">
        <f t="shared" si="1"/>
        <v>0</v>
      </c>
      <c r="N56" s="158"/>
      <c r="O56" s="155">
        <f t="shared" si="6"/>
        <v>0</v>
      </c>
      <c r="P56" s="156">
        <f>E56*D14</f>
        <v>0</v>
      </c>
      <c r="Q56" s="156"/>
      <c r="R56" s="156"/>
      <c r="S56" s="157">
        <f t="shared" si="5"/>
        <v>0</v>
      </c>
      <c r="T56"/>
    </row>
    <row r="57" spans="1:20">
      <c r="A57" s="102">
        <v>40</v>
      </c>
      <c r="B57" s="191"/>
      <c r="C57" s="191"/>
      <c r="D57" s="183"/>
      <c r="E57" s="190"/>
      <c r="F57" s="178">
        <f t="shared" si="0"/>
        <v>0</v>
      </c>
      <c r="G57" s="196" t="str">
        <f t="shared" si="7"/>
        <v>non</v>
      </c>
      <c r="H57" s="208">
        <f t="shared" si="3"/>
        <v>0</v>
      </c>
      <c r="I57" s="180">
        <f t="shared" si="4"/>
        <v>0</v>
      </c>
      <c r="J57" s="85"/>
      <c r="K57" s="63"/>
      <c r="L57" s="83"/>
      <c r="M57" s="153">
        <f t="shared" si="1"/>
        <v>0</v>
      </c>
      <c r="N57" s="158"/>
      <c r="O57" s="155">
        <f t="shared" si="6"/>
        <v>0</v>
      </c>
      <c r="P57" s="156">
        <f>E57*D14</f>
        <v>0</v>
      </c>
      <c r="Q57" s="156"/>
      <c r="R57" s="156"/>
      <c r="S57" s="157">
        <f t="shared" si="5"/>
        <v>0</v>
      </c>
      <c r="T57"/>
    </row>
    <row r="58" spans="1:20">
      <c r="A58" s="102">
        <v>41</v>
      </c>
      <c r="B58" s="191"/>
      <c r="C58" s="191"/>
      <c r="D58" s="183"/>
      <c r="E58" s="190"/>
      <c r="F58" s="178">
        <f t="shared" si="0"/>
        <v>0</v>
      </c>
      <c r="G58" s="196" t="str">
        <f t="shared" si="7"/>
        <v>non</v>
      </c>
      <c r="H58" s="208">
        <f t="shared" si="3"/>
        <v>0</v>
      </c>
      <c r="I58" s="180">
        <f t="shared" si="4"/>
        <v>0</v>
      </c>
      <c r="J58" s="85"/>
      <c r="K58" s="63"/>
      <c r="L58" s="83"/>
      <c r="M58" s="153">
        <f t="shared" si="1"/>
        <v>0</v>
      </c>
      <c r="N58" s="158"/>
      <c r="O58" s="155">
        <f t="shared" si="6"/>
        <v>0</v>
      </c>
      <c r="P58" s="156">
        <f>E58*D14</f>
        <v>0</v>
      </c>
      <c r="Q58" s="156"/>
      <c r="R58" s="156"/>
      <c r="S58" s="157">
        <f t="shared" si="5"/>
        <v>0</v>
      </c>
      <c r="T58"/>
    </row>
    <row r="59" spans="1:20">
      <c r="A59" s="102">
        <v>42</v>
      </c>
      <c r="B59" s="191"/>
      <c r="C59" s="191"/>
      <c r="D59" s="183"/>
      <c r="E59" s="190"/>
      <c r="F59" s="178">
        <f t="shared" si="0"/>
        <v>0</v>
      </c>
      <c r="G59" s="196" t="str">
        <f t="shared" si="7"/>
        <v>non</v>
      </c>
      <c r="H59" s="208">
        <f t="shared" si="3"/>
        <v>0</v>
      </c>
      <c r="I59" s="180">
        <f t="shared" si="4"/>
        <v>0</v>
      </c>
      <c r="J59" s="85"/>
      <c r="K59" s="63"/>
      <c r="L59" s="83"/>
      <c r="M59" s="153">
        <f t="shared" si="1"/>
        <v>0</v>
      </c>
      <c r="N59" s="158"/>
      <c r="O59" s="155">
        <f t="shared" si="6"/>
        <v>0</v>
      </c>
      <c r="P59" s="156">
        <f>E59*D14</f>
        <v>0</v>
      </c>
      <c r="Q59" s="156"/>
      <c r="R59" s="156"/>
      <c r="S59" s="157">
        <f t="shared" si="5"/>
        <v>0</v>
      </c>
      <c r="T59"/>
    </row>
    <row r="60" spans="1:20">
      <c r="A60" s="102">
        <v>43</v>
      </c>
      <c r="B60" s="191"/>
      <c r="C60" s="191"/>
      <c r="D60" s="183"/>
      <c r="E60" s="190"/>
      <c r="F60" s="178">
        <f t="shared" si="0"/>
        <v>0</v>
      </c>
      <c r="G60" s="196" t="str">
        <f t="shared" si="7"/>
        <v>non</v>
      </c>
      <c r="H60" s="208">
        <f t="shared" si="3"/>
        <v>0</v>
      </c>
      <c r="I60" s="180">
        <f t="shared" si="4"/>
        <v>0</v>
      </c>
      <c r="J60" s="85"/>
      <c r="K60" s="63"/>
      <c r="L60" s="83"/>
      <c r="M60" s="153">
        <f t="shared" si="1"/>
        <v>0</v>
      </c>
      <c r="N60" s="158"/>
      <c r="O60" s="155">
        <f t="shared" si="6"/>
        <v>0</v>
      </c>
      <c r="P60" s="156">
        <f>E60*D14</f>
        <v>0</v>
      </c>
      <c r="Q60" s="156"/>
      <c r="R60" s="156"/>
      <c r="S60" s="157">
        <f t="shared" si="5"/>
        <v>0</v>
      </c>
      <c r="T60"/>
    </row>
    <row r="61" spans="1:20">
      <c r="A61" s="102">
        <v>44</v>
      </c>
      <c r="B61" s="191"/>
      <c r="C61" s="191"/>
      <c r="D61" s="183"/>
      <c r="E61" s="190"/>
      <c r="F61" s="178">
        <f t="shared" si="0"/>
        <v>0</v>
      </c>
      <c r="G61" s="196" t="str">
        <f t="shared" si="7"/>
        <v>non</v>
      </c>
      <c r="H61" s="208">
        <f t="shared" si="3"/>
        <v>0</v>
      </c>
      <c r="I61" s="180">
        <f t="shared" si="4"/>
        <v>0</v>
      </c>
      <c r="J61" s="85"/>
      <c r="K61" s="63"/>
      <c r="L61" s="83"/>
      <c r="M61" s="153">
        <f t="shared" si="1"/>
        <v>0</v>
      </c>
      <c r="N61" s="158"/>
      <c r="O61" s="155">
        <f t="shared" si="6"/>
        <v>0</v>
      </c>
      <c r="P61" s="156">
        <f>E61*D14</f>
        <v>0</v>
      </c>
      <c r="Q61" s="156"/>
      <c r="R61" s="156"/>
      <c r="S61" s="157">
        <f t="shared" si="5"/>
        <v>0</v>
      </c>
      <c r="T61"/>
    </row>
    <row r="62" spans="1:20">
      <c r="A62" s="102">
        <v>45</v>
      </c>
      <c r="B62" s="191"/>
      <c r="C62" s="191"/>
      <c r="D62" s="183"/>
      <c r="E62" s="190"/>
      <c r="F62" s="178">
        <f t="shared" si="0"/>
        <v>0</v>
      </c>
      <c r="G62" s="196" t="str">
        <f t="shared" si="7"/>
        <v>non</v>
      </c>
      <c r="H62" s="208">
        <f t="shared" si="3"/>
        <v>0</v>
      </c>
      <c r="I62" s="180">
        <f t="shared" si="4"/>
        <v>0</v>
      </c>
      <c r="J62" s="107"/>
      <c r="K62" s="108"/>
      <c r="L62" s="83"/>
      <c r="M62" s="153">
        <f t="shared" si="1"/>
        <v>0</v>
      </c>
      <c r="N62" s="158"/>
      <c r="O62" s="155">
        <f t="shared" si="6"/>
        <v>0</v>
      </c>
      <c r="P62" s="156">
        <f>E62*D14</f>
        <v>0</v>
      </c>
      <c r="Q62" s="156"/>
      <c r="R62" s="156"/>
      <c r="S62" s="157">
        <f t="shared" si="5"/>
        <v>0</v>
      </c>
      <c r="T62"/>
    </row>
    <row r="63" spans="1:20">
      <c r="A63" s="102">
        <v>46</v>
      </c>
      <c r="B63" s="191"/>
      <c r="C63" s="191"/>
      <c r="D63" s="183"/>
      <c r="E63" s="190"/>
      <c r="F63" s="178">
        <f t="shared" si="0"/>
        <v>0</v>
      </c>
      <c r="G63" s="196" t="str">
        <f t="shared" si="7"/>
        <v>non</v>
      </c>
      <c r="H63" s="208">
        <f t="shared" si="3"/>
        <v>0</v>
      </c>
      <c r="I63" s="180">
        <f t="shared" si="4"/>
        <v>0</v>
      </c>
      <c r="J63" s="107"/>
      <c r="K63" s="108"/>
      <c r="L63" s="83"/>
      <c r="M63" s="153">
        <f t="shared" si="1"/>
        <v>0</v>
      </c>
      <c r="N63" s="158"/>
      <c r="O63" s="155">
        <f t="shared" si="6"/>
        <v>0</v>
      </c>
      <c r="P63" s="156">
        <f>E63*D14</f>
        <v>0</v>
      </c>
      <c r="Q63" s="156"/>
      <c r="R63" s="156"/>
      <c r="S63" s="157">
        <f t="shared" si="5"/>
        <v>0</v>
      </c>
      <c r="T63"/>
    </row>
    <row r="64" spans="1:20">
      <c r="A64" s="102">
        <v>47</v>
      </c>
      <c r="B64" s="191"/>
      <c r="C64" s="191"/>
      <c r="D64" s="183"/>
      <c r="E64" s="190"/>
      <c r="F64" s="178">
        <f t="shared" si="0"/>
        <v>0</v>
      </c>
      <c r="G64" s="196" t="str">
        <f t="shared" si="7"/>
        <v>non</v>
      </c>
      <c r="H64" s="208">
        <f t="shared" si="3"/>
        <v>0</v>
      </c>
      <c r="I64" s="180">
        <f t="shared" si="4"/>
        <v>0</v>
      </c>
      <c r="J64" s="107"/>
      <c r="K64" s="108"/>
      <c r="L64" s="83"/>
      <c r="M64" s="153">
        <f t="shared" si="1"/>
        <v>0</v>
      </c>
      <c r="N64" s="158"/>
      <c r="O64" s="155">
        <f t="shared" si="6"/>
        <v>0</v>
      </c>
      <c r="P64" s="156">
        <f>E64*D14</f>
        <v>0</v>
      </c>
      <c r="Q64" s="156"/>
      <c r="R64" s="156"/>
      <c r="S64" s="157">
        <f t="shared" si="5"/>
        <v>0</v>
      </c>
      <c r="T64"/>
    </row>
    <row r="65" spans="1:20">
      <c r="A65" s="102">
        <v>48</v>
      </c>
      <c r="B65" s="191"/>
      <c r="C65" s="191"/>
      <c r="D65" s="183"/>
      <c r="E65" s="190"/>
      <c r="F65" s="178">
        <f t="shared" si="0"/>
        <v>0</v>
      </c>
      <c r="G65" s="196" t="str">
        <f t="shared" si="7"/>
        <v>non</v>
      </c>
      <c r="H65" s="208">
        <f t="shared" si="3"/>
        <v>0</v>
      </c>
      <c r="I65" s="180">
        <f t="shared" si="4"/>
        <v>0</v>
      </c>
      <c r="J65" s="107"/>
      <c r="K65" s="108"/>
      <c r="L65" s="83"/>
      <c r="M65" s="153">
        <f t="shared" si="1"/>
        <v>0</v>
      </c>
      <c r="N65" s="158"/>
      <c r="O65" s="155">
        <f t="shared" si="6"/>
        <v>0</v>
      </c>
      <c r="P65" s="156">
        <f>E65*D14</f>
        <v>0</v>
      </c>
      <c r="Q65" s="156"/>
      <c r="R65" s="156"/>
      <c r="S65" s="157">
        <f t="shared" si="5"/>
        <v>0</v>
      </c>
      <c r="T65"/>
    </row>
    <row r="66" spans="1:20" ht="15.75" thickBot="1">
      <c r="A66" s="145">
        <v>49</v>
      </c>
      <c r="B66" s="192"/>
      <c r="C66" s="192"/>
      <c r="D66" s="183"/>
      <c r="E66" s="190"/>
      <c r="F66" s="178">
        <f t="shared" si="0"/>
        <v>0</v>
      </c>
      <c r="G66" s="196" t="str">
        <f t="shared" si="7"/>
        <v>non</v>
      </c>
      <c r="H66" s="208">
        <f t="shared" si="3"/>
        <v>0</v>
      </c>
      <c r="I66" s="180">
        <f t="shared" si="4"/>
        <v>0</v>
      </c>
      <c r="J66" s="107"/>
      <c r="K66" s="108"/>
      <c r="L66" s="83"/>
      <c r="M66" s="153">
        <f t="shared" si="1"/>
        <v>0</v>
      </c>
      <c r="N66" s="158"/>
      <c r="O66" s="155">
        <f t="shared" si="6"/>
        <v>0</v>
      </c>
      <c r="P66" s="156">
        <f>E66*D14</f>
        <v>0</v>
      </c>
      <c r="Q66" s="156"/>
      <c r="R66" s="156"/>
      <c r="S66" s="157">
        <f t="shared" si="5"/>
        <v>0</v>
      </c>
      <c r="T66"/>
    </row>
    <row r="67" spans="1:20" ht="15.75" thickBot="1">
      <c r="A67" s="207" t="s">
        <v>48</v>
      </c>
      <c r="B67" s="214"/>
      <c r="C67" s="215"/>
      <c r="D67" s="144">
        <f>SUM(D18:D66)</f>
        <v>0</v>
      </c>
      <c r="E67" s="100">
        <f>SUM(E18:E66)</f>
        <v>0</v>
      </c>
      <c r="F67" s="100">
        <f>SUM(F18:F66)</f>
        <v>0</v>
      </c>
      <c r="G67" s="93"/>
      <c r="H67" s="101">
        <f>SUM(H18:H66)</f>
        <v>0</v>
      </c>
      <c r="I67" s="101">
        <f>SUM(I18:I66)</f>
        <v>0</v>
      </c>
      <c r="J67" s="87"/>
      <c r="K67" s="87"/>
      <c r="L67" s="83"/>
      <c r="M67" s="153">
        <f>SUM(M18:M66)</f>
        <v>0</v>
      </c>
      <c r="N67" s="158"/>
      <c r="O67" s="159">
        <f>SUM(O18:O66)</f>
        <v>0</v>
      </c>
      <c r="P67" s="160"/>
      <c r="Q67" s="160"/>
      <c r="R67" s="160"/>
      <c r="S67" s="161"/>
      <c r="T67"/>
    </row>
    <row r="68" spans="1:20">
      <c r="B68" s="94"/>
      <c r="C68" s="95"/>
      <c r="D68" s="85"/>
      <c r="E68" s="85"/>
      <c r="F68" s="85"/>
      <c r="G68" s="85"/>
      <c r="H68" s="85"/>
      <c r="I68" s="85"/>
      <c r="J68" s="85"/>
      <c r="K68" s="87"/>
      <c r="L68" s="87"/>
      <c r="M68" s="83"/>
      <c r="N68" s="158"/>
      <c r="O68" s="158"/>
      <c r="P68" s="153"/>
      <c r="Q68" s="153"/>
      <c r="R68" s="153"/>
      <c r="S68" s="153"/>
      <c r="T68" s="153"/>
    </row>
    <row r="69" spans="1:20">
      <c r="B69" s="84"/>
      <c r="C69" s="84"/>
      <c r="D69" s="83"/>
      <c r="E69" s="83"/>
      <c r="F69" s="84"/>
      <c r="G69" s="84"/>
      <c r="H69" s="84"/>
      <c r="I69" s="84"/>
      <c r="J69" s="84"/>
      <c r="K69" s="84"/>
      <c r="L69" s="84"/>
      <c r="M69" s="83"/>
      <c r="N69" s="158"/>
      <c r="O69" s="158"/>
      <c r="P69" s="158"/>
      <c r="Q69" s="153"/>
      <c r="R69" s="153"/>
      <c r="S69" s="153"/>
      <c r="T69" s="153"/>
    </row>
    <row r="70" spans="1:20">
      <c r="B70" s="84"/>
      <c r="C70" s="84"/>
      <c r="D70" s="83"/>
      <c r="E70" s="83"/>
      <c r="F70" s="84"/>
      <c r="G70" s="84"/>
      <c r="H70" s="84"/>
      <c r="I70" s="84"/>
      <c r="J70" s="84"/>
      <c r="K70" s="84"/>
      <c r="L70" s="84"/>
      <c r="M70" s="83"/>
      <c r="N70" s="158"/>
      <c r="O70" s="158"/>
      <c r="P70" s="158"/>
      <c r="Q70" s="153"/>
      <c r="R70" s="153"/>
      <c r="S70" s="153"/>
      <c r="T70" s="153"/>
    </row>
    <row r="71" spans="1:20">
      <c r="B71" s="84"/>
      <c r="C71" s="84"/>
      <c r="D71" s="83"/>
      <c r="E71" s="83"/>
      <c r="F71" s="84"/>
      <c r="G71" s="84"/>
      <c r="H71" s="84"/>
      <c r="I71" s="84"/>
      <c r="J71" s="84"/>
      <c r="K71" s="84"/>
      <c r="L71" s="84"/>
      <c r="M71" s="83"/>
      <c r="N71" s="158"/>
      <c r="O71" s="158"/>
      <c r="P71" s="158"/>
      <c r="Q71" s="153"/>
      <c r="R71" s="153"/>
      <c r="S71" s="153"/>
      <c r="T71" s="153"/>
    </row>
    <row r="72" spans="1:20">
      <c r="B72" s="84"/>
      <c r="C72" s="84"/>
      <c r="D72" s="83"/>
      <c r="E72" s="83"/>
      <c r="F72" s="84"/>
      <c r="G72" s="84"/>
      <c r="H72" s="84"/>
      <c r="I72" s="84"/>
      <c r="J72" s="84"/>
      <c r="K72" s="84"/>
      <c r="L72" s="84"/>
      <c r="M72" s="83"/>
      <c r="N72" s="158"/>
      <c r="O72" s="158"/>
      <c r="P72" s="158"/>
      <c r="Q72" s="153"/>
      <c r="R72" s="153"/>
      <c r="S72" s="153"/>
      <c r="T72" s="153"/>
    </row>
    <row r="73" spans="1:20">
      <c r="B73" s="84"/>
      <c r="C73" s="84"/>
      <c r="D73" s="83"/>
      <c r="E73" s="83"/>
      <c r="F73" s="84"/>
      <c r="G73" s="84"/>
      <c r="H73" s="84"/>
      <c r="I73" s="84"/>
      <c r="J73" s="84"/>
      <c r="K73" s="84"/>
      <c r="L73" s="84"/>
      <c r="M73" s="83"/>
      <c r="N73" s="158"/>
      <c r="O73" s="158"/>
      <c r="P73" s="158"/>
      <c r="Q73" s="153"/>
      <c r="R73" s="153"/>
      <c r="S73" s="153"/>
      <c r="T73" s="153"/>
    </row>
    <row r="74" spans="1:20">
      <c r="B74" s="84"/>
      <c r="C74" s="84"/>
      <c r="D74" s="83"/>
      <c r="E74" s="83"/>
      <c r="F74" s="84"/>
      <c r="G74" s="84"/>
      <c r="H74" s="84"/>
      <c r="I74" s="84"/>
      <c r="J74" s="84"/>
      <c r="K74" s="84"/>
      <c r="L74" s="84"/>
      <c r="M74" s="83"/>
      <c r="N74" s="158"/>
      <c r="O74" s="158"/>
      <c r="P74" s="158"/>
      <c r="Q74" s="153"/>
      <c r="R74" s="153"/>
      <c r="S74" s="153"/>
      <c r="T74" s="153"/>
    </row>
    <row r="75" spans="1:20">
      <c r="B75" s="84"/>
      <c r="C75" s="84"/>
      <c r="D75" s="83"/>
      <c r="E75" s="83"/>
      <c r="F75" s="84"/>
      <c r="G75" s="84"/>
      <c r="H75" s="84"/>
      <c r="I75" s="84"/>
      <c r="J75" s="84"/>
      <c r="K75" s="84"/>
      <c r="L75" s="84"/>
      <c r="M75" s="83"/>
      <c r="N75" s="158"/>
      <c r="O75" s="158"/>
      <c r="P75" s="158"/>
      <c r="Q75" s="153"/>
      <c r="R75" s="153"/>
      <c r="S75" s="153"/>
      <c r="T75" s="153"/>
    </row>
    <row r="76" spans="1:20">
      <c r="B76" s="84"/>
      <c r="C76" s="84"/>
      <c r="D76" s="83"/>
      <c r="E76" s="83"/>
      <c r="F76" s="84"/>
      <c r="G76" s="84"/>
      <c r="H76" s="84"/>
      <c r="I76" s="84"/>
      <c r="J76" s="84"/>
      <c r="K76" s="84"/>
      <c r="L76" s="84"/>
      <c r="M76" s="83"/>
      <c r="N76" s="158"/>
      <c r="O76" s="158"/>
      <c r="P76" s="158"/>
      <c r="Q76" s="153"/>
      <c r="R76" s="153"/>
      <c r="S76" s="153"/>
      <c r="T76" s="153"/>
    </row>
    <row r="77" spans="1:20">
      <c r="B77" s="84"/>
      <c r="C77" s="84"/>
      <c r="D77" s="83"/>
      <c r="E77" s="83"/>
      <c r="F77" s="84"/>
      <c r="G77" s="84"/>
      <c r="H77" s="84"/>
      <c r="I77" s="84"/>
      <c r="J77" s="84"/>
      <c r="K77" s="84"/>
      <c r="L77" s="84"/>
      <c r="M77" s="83"/>
      <c r="N77" s="158"/>
      <c r="O77" s="158"/>
      <c r="P77" s="158"/>
      <c r="Q77" s="153"/>
      <c r="R77" s="153"/>
      <c r="S77" s="153"/>
      <c r="T77" s="153"/>
    </row>
    <row r="78" spans="1:20">
      <c r="B78" s="84"/>
      <c r="C78" s="84"/>
      <c r="D78" s="83"/>
      <c r="E78" s="83"/>
      <c r="F78" s="84"/>
      <c r="G78" s="84"/>
      <c r="H78" s="84"/>
      <c r="I78" s="84"/>
      <c r="J78" s="84"/>
      <c r="K78" s="84"/>
      <c r="L78" s="84"/>
      <c r="M78" s="83"/>
      <c r="N78" s="158"/>
      <c r="O78" s="158"/>
      <c r="P78" s="158"/>
      <c r="Q78" s="153"/>
      <c r="R78" s="153"/>
      <c r="S78" s="153"/>
      <c r="T78" s="153"/>
    </row>
    <row r="79" spans="1:20">
      <c r="B79" s="84"/>
      <c r="C79" s="84"/>
      <c r="D79" s="83"/>
      <c r="E79" s="83"/>
      <c r="F79" s="84"/>
      <c r="G79" s="84"/>
      <c r="H79" s="84"/>
      <c r="I79" s="84"/>
      <c r="J79" s="84"/>
      <c r="K79" s="84"/>
      <c r="L79" s="84"/>
      <c r="M79" s="83"/>
      <c r="N79" s="158"/>
      <c r="O79" s="158"/>
      <c r="P79" s="158"/>
      <c r="Q79" s="153"/>
      <c r="R79" s="153"/>
      <c r="S79" s="153"/>
      <c r="T79" s="153"/>
    </row>
    <row r="80" spans="1:20">
      <c r="B80" s="84"/>
      <c r="C80" s="84"/>
      <c r="D80" s="83"/>
      <c r="E80" s="83"/>
      <c r="F80" s="84"/>
      <c r="G80" s="84"/>
      <c r="H80" s="84"/>
      <c r="I80" s="84"/>
      <c r="J80" s="84"/>
      <c r="K80" s="84"/>
      <c r="L80" s="84"/>
      <c r="M80" s="83"/>
      <c r="N80" s="158"/>
      <c r="O80" s="158"/>
      <c r="P80" s="158"/>
      <c r="Q80" s="153"/>
      <c r="R80" s="153"/>
      <c r="S80" s="153"/>
      <c r="T80" s="153"/>
    </row>
    <row r="81" spans="2:20">
      <c r="B81" s="84"/>
      <c r="C81" s="84"/>
      <c r="D81" s="83"/>
      <c r="E81" s="83"/>
      <c r="F81" s="84"/>
      <c r="G81" s="84"/>
      <c r="H81" s="84"/>
      <c r="I81" s="84"/>
      <c r="J81" s="84"/>
      <c r="K81" s="84"/>
      <c r="L81" s="84"/>
      <c r="M81" s="83"/>
      <c r="N81" s="158"/>
      <c r="O81" s="158"/>
      <c r="P81" s="158"/>
      <c r="Q81" s="153"/>
      <c r="R81" s="153"/>
      <c r="S81" s="153"/>
      <c r="T81" s="153"/>
    </row>
    <row r="82" spans="2:20">
      <c r="B82" s="84"/>
      <c r="C82" s="84"/>
      <c r="D82" s="83"/>
      <c r="E82" s="83"/>
      <c r="F82" s="84"/>
      <c r="G82" s="84"/>
      <c r="H82" s="84"/>
      <c r="I82" s="84"/>
      <c r="J82" s="84"/>
      <c r="K82" s="84"/>
      <c r="L82" s="84"/>
      <c r="M82" s="83"/>
      <c r="N82" s="158"/>
      <c r="O82" s="158"/>
      <c r="P82" s="158"/>
      <c r="Q82" s="153"/>
      <c r="R82" s="153"/>
      <c r="S82" s="153"/>
      <c r="T82" s="153"/>
    </row>
    <row r="83" spans="2:20">
      <c r="B83" s="84"/>
      <c r="C83" s="84"/>
      <c r="D83" s="83"/>
      <c r="E83" s="83"/>
      <c r="F83" s="84"/>
      <c r="G83" s="84"/>
      <c r="H83" s="84"/>
      <c r="I83" s="84"/>
      <c r="J83" s="84"/>
      <c r="K83" s="84"/>
      <c r="L83" s="84"/>
      <c r="M83" s="83"/>
      <c r="N83" s="158"/>
      <c r="O83" s="158"/>
      <c r="P83" s="158"/>
      <c r="Q83" s="153"/>
      <c r="R83" s="153"/>
      <c r="S83" s="153"/>
      <c r="T83" s="153"/>
    </row>
    <row r="84" spans="2:20">
      <c r="B84" s="84"/>
      <c r="C84" s="84"/>
      <c r="D84" s="83"/>
      <c r="E84" s="83"/>
      <c r="F84" s="84"/>
      <c r="G84" s="84"/>
      <c r="H84" s="84"/>
      <c r="I84" s="84"/>
      <c r="J84" s="84"/>
      <c r="K84" s="84"/>
      <c r="L84" s="84"/>
      <c r="M84" s="83"/>
      <c r="N84" s="158"/>
      <c r="O84" s="158"/>
      <c r="P84" s="158"/>
      <c r="Q84" s="153"/>
      <c r="R84" s="153"/>
      <c r="S84" s="153"/>
      <c r="T84" s="153"/>
    </row>
    <row r="85" spans="2:20">
      <c r="B85" s="84"/>
      <c r="C85" s="84"/>
      <c r="D85" s="83"/>
      <c r="E85" s="83"/>
      <c r="F85" s="84"/>
      <c r="G85" s="84"/>
      <c r="H85" s="84"/>
      <c r="I85" s="84"/>
      <c r="J85" s="84"/>
      <c r="K85" s="84"/>
      <c r="L85" s="84"/>
      <c r="M85" s="83"/>
      <c r="N85" s="158"/>
      <c r="O85" s="158"/>
      <c r="P85" s="158"/>
      <c r="Q85" s="153"/>
      <c r="R85" s="153"/>
      <c r="S85" s="153"/>
      <c r="T85" s="153"/>
    </row>
    <row r="86" spans="2:20">
      <c r="B86" s="84"/>
      <c r="C86" s="84"/>
      <c r="D86" s="83"/>
      <c r="E86" s="83"/>
      <c r="F86" s="84"/>
      <c r="G86" s="84"/>
      <c r="H86" s="84"/>
      <c r="I86" s="84"/>
      <c r="J86" s="84"/>
      <c r="K86" s="84"/>
      <c r="L86" s="84"/>
      <c r="M86" s="83"/>
      <c r="N86" s="158"/>
      <c r="O86" s="158"/>
      <c r="P86" s="158"/>
      <c r="Q86" s="153"/>
      <c r="R86" s="153"/>
      <c r="S86" s="153"/>
      <c r="T86" s="153"/>
    </row>
    <row r="87" spans="2:20">
      <c r="B87" s="84"/>
      <c r="C87" s="84"/>
      <c r="D87" s="83"/>
      <c r="E87" s="83"/>
      <c r="F87" s="84"/>
      <c r="G87" s="84"/>
      <c r="H87" s="84"/>
      <c r="I87" s="84"/>
      <c r="J87" s="84"/>
      <c r="K87" s="84"/>
      <c r="L87" s="84"/>
      <c r="M87" s="83"/>
      <c r="N87" s="158"/>
      <c r="O87" s="158"/>
      <c r="P87" s="158"/>
      <c r="Q87" s="153"/>
      <c r="R87" s="153"/>
      <c r="S87" s="153"/>
      <c r="T87" s="153"/>
    </row>
    <row r="88" spans="2:20">
      <c r="B88" s="84"/>
      <c r="C88" s="84"/>
      <c r="D88" s="83"/>
      <c r="E88" s="83"/>
      <c r="F88" s="84"/>
      <c r="G88" s="84"/>
      <c r="H88" s="84"/>
      <c r="I88" s="84"/>
      <c r="J88" s="84"/>
      <c r="K88" s="84"/>
      <c r="L88" s="84"/>
      <c r="M88" s="83"/>
      <c r="N88" s="158"/>
      <c r="O88" s="158"/>
      <c r="P88" s="158"/>
      <c r="Q88" s="153"/>
      <c r="R88" s="153"/>
      <c r="S88" s="153"/>
      <c r="T88" s="153"/>
    </row>
    <row r="89" spans="2:20">
      <c r="B89" s="84"/>
      <c r="C89" s="84"/>
      <c r="D89" s="83"/>
      <c r="E89" s="83"/>
      <c r="F89" s="84"/>
      <c r="G89" s="84"/>
      <c r="H89" s="84"/>
      <c r="I89" s="84"/>
      <c r="J89" s="84"/>
      <c r="K89" s="84"/>
      <c r="L89" s="84"/>
      <c r="M89" s="83"/>
      <c r="N89" s="158"/>
      <c r="O89" s="158"/>
      <c r="P89" s="158"/>
      <c r="Q89" s="153"/>
      <c r="R89" s="153"/>
      <c r="S89" s="153"/>
      <c r="T89" s="153"/>
    </row>
    <row r="90" spans="2:20">
      <c r="B90" s="84"/>
      <c r="C90" s="84"/>
      <c r="D90" s="83"/>
      <c r="E90" s="83"/>
      <c r="F90" s="84"/>
      <c r="G90" s="84"/>
      <c r="H90" s="84"/>
      <c r="I90" s="84"/>
      <c r="J90" s="84"/>
      <c r="K90" s="84"/>
      <c r="L90" s="84"/>
      <c r="M90" s="83"/>
      <c r="N90" s="158"/>
      <c r="O90" s="158"/>
      <c r="P90" s="158"/>
      <c r="Q90" s="153"/>
      <c r="R90" s="153"/>
      <c r="S90" s="153"/>
      <c r="T90" s="153"/>
    </row>
    <row r="91" spans="2:20">
      <c r="B91" s="84"/>
      <c r="C91" s="84"/>
      <c r="D91" s="83"/>
      <c r="E91" s="83"/>
      <c r="F91" s="84"/>
      <c r="G91" s="84"/>
      <c r="H91" s="84"/>
      <c r="I91" s="84"/>
      <c r="J91" s="84"/>
      <c r="K91" s="84"/>
      <c r="L91" s="84"/>
      <c r="M91" s="83"/>
      <c r="N91" s="158"/>
      <c r="O91" s="158"/>
      <c r="P91" s="158"/>
      <c r="Q91" s="153"/>
      <c r="R91" s="153"/>
      <c r="S91" s="153"/>
      <c r="T91" s="153"/>
    </row>
    <row r="92" spans="2:20">
      <c r="B92" s="84"/>
      <c r="C92" s="84"/>
      <c r="D92" s="83"/>
      <c r="E92" s="83"/>
      <c r="F92" s="84"/>
      <c r="G92" s="84"/>
      <c r="H92" s="84"/>
      <c r="I92" s="84"/>
      <c r="J92" s="84"/>
      <c r="K92" s="84"/>
      <c r="L92" s="84"/>
      <c r="M92" s="83"/>
      <c r="N92" s="158"/>
      <c r="O92" s="158"/>
      <c r="P92" s="158"/>
      <c r="Q92" s="153"/>
      <c r="R92" s="153"/>
      <c r="S92" s="153"/>
      <c r="T92" s="153"/>
    </row>
    <row r="93" spans="2:20">
      <c r="B93" s="84"/>
      <c r="C93" s="84"/>
      <c r="D93" s="83"/>
      <c r="E93" s="83"/>
      <c r="F93" s="84"/>
      <c r="G93" s="84"/>
      <c r="H93" s="84"/>
      <c r="I93" s="84"/>
      <c r="J93" s="84"/>
      <c r="K93" s="84"/>
      <c r="L93" s="84"/>
      <c r="M93" s="83"/>
      <c r="N93" s="158"/>
      <c r="O93" s="158"/>
      <c r="P93" s="158"/>
      <c r="Q93" s="153"/>
      <c r="R93" s="153"/>
      <c r="S93" s="153"/>
      <c r="T93" s="153"/>
    </row>
    <row r="94" spans="2:20">
      <c r="B94" s="84"/>
      <c r="C94" s="84"/>
      <c r="D94" s="83"/>
      <c r="E94" s="83"/>
      <c r="F94" s="84"/>
      <c r="G94" s="84"/>
      <c r="H94" s="84"/>
      <c r="I94" s="84"/>
      <c r="J94" s="84"/>
      <c r="K94" s="84"/>
      <c r="L94" s="84"/>
      <c r="M94" s="83"/>
      <c r="N94" s="158"/>
      <c r="O94" s="158"/>
      <c r="P94" s="158"/>
      <c r="Q94" s="153"/>
      <c r="R94" s="153"/>
      <c r="S94" s="153"/>
      <c r="T94" s="153"/>
    </row>
    <row r="95" spans="2:20">
      <c r="B95" s="84"/>
      <c r="C95" s="84"/>
      <c r="D95" s="83"/>
      <c r="E95" s="83"/>
      <c r="F95" s="84"/>
      <c r="G95" s="84"/>
      <c r="H95" s="84"/>
      <c r="I95" s="84"/>
      <c r="J95" s="84"/>
      <c r="K95" s="84"/>
      <c r="L95" s="84"/>
      <c r="M95" s="83"/>
      <c r="N95" s="158"/>
      <c r="O95" s="158"/>
      <c r="P95" s="158"/>
      <c r="Q95" s="153"/>
      <c r="R95" s="153"/>
      <c r="S95" s="153"/>
      <c r="T95" s="153"/>
    </row>
    <row r="96" spans="2:20">
      <c r="B96" s="84"/>
      <c r="C96" s="84"/>
      <c r="D96" s="83"/>
      <c r="E96" s="83"/>
      <c r="F96" s="84"/>
      <c r="G96" s="84"/>
      <c r="H96" s="84"/>
      <c r="I96" s="84"/>
      <c r="J96" s="84"/>
      <c r="K96" s="84"/>
      <c r="L96" s="84"/>
      <c r="M96" s="83"/>
      <c r="N96" s="158"/>
      <c r="O96" s="158"/>
      <c r="P96" s="158"/>
      <c r="Q96" s="153"/>
      <c r="R96" s="153"/>
      <c r="S96" s="153"/>
      <c r="T96" s="153"/>
    </row>
    <row r="97" spans="2:20">
      <c r="B97" s="84"/>
      <c r="C97" s="84"/>
      <c r="D97" s="83"/>
      <c r="E97" s="83"/>
      <c r="F97" s="84"/>
      <c r="G97" s="84"/>
      <c r="H97" s="84"/>
      <c r="I97" s="84"/>
      <c r="J97" s="84"/>
      <c r="K97" s="84"/>
      <c r="L97" s="84"/>
      <c r="M97" s="83"/>
      <c r="N97" s="158"/>
      <c r="O97" s="158"/>
      <c r="P97" s="158"/>
      <c r="Q97" s="153"/>
      <c r="R97" s="153"/>
      <c r="S97" s="153"/>
      <c r="T97" s="153"/>
    </row>
    <row r="98" spans="2:20">
      <c r="B98" s="84"/>
      <c r="C98" s="84"/>
      <c r="D98" s="83"/>
      <c r="E98" s="83"/>
      <c r="F98" s="84"/>
      <c r="G98" s="84"/>
      <c r="H98" s="84"/>
      <c r="I98" s="84"/>
      <c r="J98" s="84"/>
      <c r="K98" s="84"/>
      <c r="L98" s="84"/>
      <c r="M98" s="83"/>
      <c r="N98" s="158"/>
      <c r="O98" s="158"/>
      <c r="P98" s="158"/>
      <c r="Q98" s="153"/>
      <c r="R98" s="153"/>
      <c r="S98" s="153"/>
      <c r="T98" s="153"/>
    </row>
    <row r="99" spans="2:20">
      <c r="B99" s="84"/>
      <c r="C99" s="84"/>
      <c r="D99" s="83"/>
      <c r="E99" s="83"/>
      <c r="F99" s="84"/>
      <c r="G99" s="84"/>
      <c r="H99" s="84"/>
      <c r="I99" s="84"/>
      <c r="J99" s="84"/>
      <c r="K99" s="84"/>
      <c r="L99" s="84"/>
      <c r="M99" s="83"/>
      <c r="N99" s="158"/>
      <c r="O99" s="158"/>
      <c r="P99" s="158"/>
      <c r="Q99" s="153"/>
      <c r="R99" s="153"/>
      <c r="S99" s="153"/>
      <c r="T99" s="153"/>
    </row>
    <row r="100" spans="2:20">
      <c r="B100" s="84"/>
      <c r="C100" s="84"/>
      <c r="D100" s="83"/>
      <c r="E100" s="83"/>
      <c r="F100" s="84"/>
      <c r="G100" s="84"/>
      <c r="H100" s="84"/>
      <c r="I100" s="84"/>
      <c r="J100" s="84"/>
      <c r="K100" s="84"/>
      <c r="L100" s="84"/>
      <c r="M100" s="83"/>
      <c r="N100" s="158"/>
      <c r="O100" s="158"/>
      <c r="P100" s="158"/>
      <c r="Q100" s="153"/>
      <c r="R100" s="153"/>
      <c r="S100" s="153"/>
      <c r="T100" s="153"/>
    </row>
    <row r="101" spans="2:20">
      <c r="B101" s="84"/>
      <c r="C101" s="84"/>
      <c r="D101" s="83"/>
      <c r="E101" s="83"/>
      <c r="F101" s="84"/>
      <c r="G101" s="84"/>
      <c r="H101" s="84"/>
      <c r="I101" s="84"/>
      <c r="J101" s="84"/>
      <c r="K101" s="84"/>
      <c r="L101" s="84"/>
      <c r="M101" s="83"/>
      <c r="N101" s="158"/>
      <c r="O101" s="158"/>
      <c r="P101" s="158"/>
      <c r="Q101" s="153"/>
      <c r="R101" s="153"/>
      <c r="S101" s="153"/>
      <c r="T101" s="153"/>
    </row>
    <row r="102" spans="2:20">
      <c r="B102" s="84"/>
      <c r="C102" s="84"/>
      <c r="D102" s="83"/>
      <c r="E102" s="83"/>
      <c r="F102" s="84"/>
      <c r="G102" s="84"/>
      <c r="H102" s="84"/>
      <c r="I102" s="84"/>
      <c r="J102" s="84"/>
      <c r="K102" s="84"/>
      <c r="L102" s="84"/>
      <c r="M102" s="83"/>
      <c r="N102" s="158"/>
      <c r="O102" s="158"/>
      <c r="P102" s="158"/>
      <c r="Q102" s="153"/>
      <c r="R102" s="153"/>
      <c r="S102" s="153"/>
      <c r="T102" s="153"/>
    </row>
    <row r="103" spans="2:20">
      <c r="B103" s="84"/>
      <c r="C103" s="84"/>
      <c r="D103" s="83"/>
      <c r="E103" s="83"/>
      <c r="F103" s="84"/>
      <c r="G103" s="84"/>
      <c r="H103" s="84"/>
      <c r="I103" s="84"/>
      <c r="J103" s="84"/>
      <c r="K103" s="84"/>
      <c r="L103" s="84"/>
      <c r="M103" s="83"/>
      <c r="N103" s="158"/>
      <c r="O103" s="158"/>
      <c r="P103" s="158"/>
      <c r="Q103" s="153"/>
      <c r="R103" s="153"/>
      <c r="S103" s="153"/>
      <c r="T103" s="153"/>
    </row>
    <row r="104" spans="2:20">
      <c r="B104" s="84"/>
      <c r="C104" s="84"/>
      <c r="D104" s="83"/>
      <c r="E104" s="83"/>
      <c r="F104" s="84"/>
      <c r="G104" s="84"/>
      <c r="H104" s="84"/>
      <c r="I104" s="84"/>
      <c r="J104" s="84"/>
      <c r="K104" s="84"/>
      <c r="L104" s="84"/>
      <c r="M104" s="83"/>
      <c r="N104" s="158"/>
      <c r="O104" s="158"/>
      <c r="P104" s="158"/>
      <c r="Q104" s="153"/>
      <c r="R104" s="153"/>
      <c r="S104" s="153"/>
      <c r="T104" s="153"/>
    </row>
    <row r="105" spans="2:20">
      <c r="B105" s="84"/>
      <c r="C105" s="84"/>
      <c r="D105" s="83"/>
      <c r="E105" s="83"/>
      <c r="F105" s="84"/>
      <c r="G105" s="84"/>
      <c r="H105" s="84"/>
      <c r="I105" s="84"/>
      <c r="J105" s="84"/>
      <c r="K105" s="84"/>
      <c r="L105" s="84"/>
      <c r="M105" s="83"/>
      <c r="N105" s="158"/>
      <c r="O105" s="158"/>
      <c r="P105" s="158"/>
      <c r="Q105" s="153"/>
      <c r="R105" s="153"/>
      <c r="S105" s="153"/>
      <c r="T105" s="153"/>
    </row>
    <row r="106" spans="2:20">
      <c r="B106" s="84"/>
      <c r="C106" s="84"/>
      <c r="D106" s="83"/>
      <c r="E106" s="83"/>
      <c r="F106" s="84"/>
      <c r="G106" s="84"/>
      <c r="H106" s="84"/>
      <c r="I106" s="84"/>
      <c r="J106" s="84"/>
      <c r="K106" s="84"/>
      <c r="L106" s="84"/>
      <c r="M106" s="83"/>
      <c r="N106" s="158"/>
      <c r="O106" s="158"/>
      <c r="P106" s="158"/>
      <c r="Q106" s="153"/>
      <c r="R106" s="153"/>
      <c r="S106" s="153"/>
      <c r="T106" s="153"/>
    </row>
    <row r="107" spans="2:20">
      <c r="B107" s="84"/>
      <c r="C107" s="84"/>
      <c r="D107" s="83"/>
      <c r="E107" s="83"/>
      <c r="F107" s="84"/>
      <c r="G107" s="84"/>
      <c r="H107" s="84"/>
      <c r="I107" s="84"/>
      <c r="J107" s="84"/>
      <c r="K107" s="84"/>
      <c r="L107" s="84"/>
      <c r="M107" s="83"/>
      <c r="N107" s="158"/>
      <c r="O107" s="158"/>
      <c r="P107" s="158"/>
      <c r="Q107" s="153"/>
      <c r="R107" s="153"/>
      <c r="S107" s="153"/>
      <c r="T107" s="153"/>
    </row>
    <row r="108" spans="2:20">
      <c r="B108" s="84"/>
      <c r="C108" s="84"/>
      <c r="D108" s="83"/>
      <c r="E108" s="83"/>
      <c r="F108" s="84"/>
      <c r="G108" s="84"/>
      <c r="H108" s="84"/>
      <c r="I108" s="84"/>
      <c r="J108" s="84"/>
      <c r="K108" s="84"/>
      <c r="L108" s="84"/>
      <c r="M108" s="83"/>
      <c r="N108" s="158"/>
      <c r="O108" s="158"/>
      <c r="P108" s="158"/>
      <c r="Q108" s="153"/>
      <c r="R108" s="153"/>
      <c r="S108" s="153"/>
      <c r="T108" s="153"/>
    </row>
    <row r="109" spans="2:20">
      <c r="B109" s="84"/>
      <c r="C109" s="84"/>
      <c r="D109" s="83"/>
      <c r="E109" s="83"/>
      <c r="F109" s="84"/>
      <c r="G109" s="84"/>
      <c r="H109" s="84"/>
      <c r="I109" s="84"/>
      <c r="J109" s="84"/>
      <c r="K109" s="84"/>
      <c r="L109" s="84"/>
      <c r="M109" s="83"/>
      <c r="N109" s="158"/>
      <c r="O109" s="158"/>
      <c r="P109" s="158"/>
      <c r="Q109" s="153"/>
      <c r="R109" s="153"/>
      <c r="S109" s="153"/>
      <c r="T109" s="153"/>
    </row>
    <row r="110" spans="2:20">
      <c r="B110" s="84"/>
      <c r="C110" s="84"/>
      <c r="D110" s="83"/>
      <c r="E110" s="83"/>
      <c r="F110" s="84"/>
      <c r="G110" s="84"/>
      <c r="H110" s="84"/>
      <c r="I110" s="84"/>
      <c r="J110" s="84"/>
      <c r="K110" s="84"/>
      <c r="L110" s="84"/>
      <c r="M110" s="83"/>
      <c r="N110" s="158"/>
      <c r="O110" s="158"/>
      <c r="P110" s="158"/>
      <c r="Q110" s="153"/>
      <c r="R110" s="153"/>
      <c r="S110" s="153"/>
      <c r="T110" s="153"/>
    </row>
    <row r="111" spans="2:20">
      <c r="B111" s="84"/>
      <c r="C111" s="84"/>
      <c r="D111" s="83"/>
      <c r="E111" s="83"/>
      <c r="F111" s="84"/>
      <c r="G111" s="84"/>
      <c r="H111" s="84"/>
      <c r="I111" s="84"/>
      <c r="J111" s="84"/>
      <c r="K111" s="84"/>
      <c r="L111" s="84"/>
      <c r="M111" s="83"/>
      <c r="N111" s="158"/>
      <c r="O111" s="158"/>
      <c r="P111" s="158"/>
      <c r="Q111" s="153"/>
      <c r="R111" s="153"/>
      <c r="S111" s="153"/>
      <c r="T111" s="153"/>
    </row>
    <row r="112" spans="2:20">
      <c r="B112" s="84"/>
      <c r="C112" s="84"/>
      <c r="D112" s="83"/>
      <c r="E112" s="83"/>
      <c r="F112" s="84"/>
      <c r="G112" s="84"/>
      <c r="H112" s="84"/>
      <c r="I112" s="84"/>
      <c r="J112" s="84"/>
      <c r="K112" s="84"/>
      <c r="L112" s="84"/>
      <c r="M112" s="83"/>
      <c r="N112" s="158"/>
      <c r="O112" s="158"/>
      <c r="P112" s="158"/>
      <c r="Q112" s="153"/>
      <c r="R112" s="153"/>
      <c r="S112" s="153"/>
      <c r="T112" s="153"/>
    </row>
    <row r="113" spans="2:20">
      <c r="B113" s="84"/>
      <c r="C113" s="84"/>
      <c r="D113" s="83"/>
      <c r="E113" s="83"/>
      <c r="F113" s="84"/>
      <c r="G113" s="84"/>
      <c r="H113" s="84"/>
      <c r="I113" s="84"/>
      <c r="J113" s="84"/>
      <c r="K113" s="84"/>
      <c r="L113" s="84"/>
      <c r="M113" s="83"/>
      <c r="N113" s="158"/>
      <c r="O113" s="158"/>
      <c r="P113" s="158"/>
      <c r="Q113" s="153"/>
      <c r="R113" s="153"/>
      <c r="S113" s="153"/>
      <c r="T113" s="153"/>
    </row>
    <row r="114" spans="2:20">
      <c r="B114" s="84"/>
      <c r="C114" s="84"/>
      <c r="D114" s="83"/>
      <c r="E114" s="83"/>
      <c r="F114" s="84"/>
      <c r="G114" s="84"/>
      <c r="H114" s="84"/>
      <c r="I114" s="84"/>
      <c r="J114" s="84"/>
      <c r="K114" s="84"/>
      <c r="L114" s="84"/>
      <c r="M114" s="83"/>
      <c r="N114" s="158"/>
      <c r="O114" s="158"/>
      <c r="P114" s="158"/>
      <c r="Q114" s="153"/>
      <c r="R114" s="153"/>
      <c r="S114" s="153"/>
      <c r="T114" s="153"/>
    </row>
    <row r="115" spans="2:20">
      <c r="B115" s="84"/>
      <c r="C115" s="84"/>
      <c r="D115" s="83"/>
      <c r="E115" s="83"/>
      <c r="F115" s="84"/>
      <c r="G115" s="84"/>
      <c r="H115" s="84"/>
      <c r="I115" s="84"/>
      <c r="J115" s="84"/>
      <c r="K115" s="84"/>
      <c r="L115" s="84"/>
      <c r="M115" s="83"/>
      <c r="N115" s="158"/>
      <c r="O115" s="158"/>
      <c r="P115" s="158"/>
      <c r="Q115" s="153"/>
      <c r="R115" s="153"/>
      <c r="S115" s="153"/>
      <c r="T115" s="153"/>
    </row>
    <row r="116" spans="2:20">
      <c r="B116" s="84"/>
      <c r="C116" s="84"/>
      <c r="D116" s="83"/>
      <c r="E116" s="83"/>
      <c r="F116" s="84"/>
      <c r="G116" s="84"/>
      <c r="H116" s="84"/>
      <c r="I116" s="84"/>
      <c r="J116" s="84"/>
      <c r="K116" s="84"/>
      <c r="L116" s="84"/>
      <c r="M116" s="83"/>
      <c r="N116" s="158"/>
      <c r="O116" s="158"/>
      <c r="P116" s="158"/>
      <c r="Q116" s="153"/>
      <c r="R116" s="153"/>
      <c r="S116" s="153"/>
      <c r="T116" s="153"/>
    </row>
    <row r="117" spans="2:20">
      <c r="B117" s="84"/>
      <c r="C117" s="84"/>
      <c r="D117" s="83"/>
      <c r="E117" s="83"/>
      <c r="F117" s="84"/>
      <c r="G117" s="84"/>
      <c r="H117" s="84"/>
      <c r="I117" s="84"/>
      <c r="J117" s="84"/>
      <c r="K117" s="84"/>
      <c r="L117" s="84"/>
      <c r="M117" s="83"/>
      <c r="N117" s="158"/>
      <c r="O117" s="158"/>
      <c r="P117" s="158"/>
      <c r="Q117" s="153"/>
      <c r="R117" s="153"/>
      <c r="S117" s="153"/>
      <c r="T117" s="153"/>
    </row>
    <row r="118" spans="2:20">
      <c r="B118" s="84"/>
      <c r="C118" s="84"/>
      <c r="D118" s="83"/>
      <c r="E118" s="83"/>
      <c r="F118" s="84"/>
      <c r="G118" s="84"/>
      <c r="H118" s="84"/>
      <c r="I118" s="84"/>
      <c r="J118" s="84"/>
      <c r="K118" s="84"/>
      <c r="L118" s="84"/>
      <c r="M118" s="83"/>
      <c r="N118" s="158"/>
      <c r="O118" s="158"/>
      <c r="P118" s="158"/>
      <c r="Q118" s="153"/>
      <c r="R118" s="153"/>
      <c r="S118" s="153"/>
      <c r="T118" s="153"/>
    </row>
    <row r="119" spans="2:20">
      <c r="B119" s="84"/>
      <c r="C119" s="84"/>
      <c r="D119" s="83"/>
      <c r="E119" s="83"/>
      <c r="F119" s="84"/>
      <c r="G119" s="84"/>
      <c r="H119" s="84"/>
      <c r="I119" s="84"/>
      <c r="J119" s="84"/>
      <c r="K119" s="84"/>
      <c r="L119" s="84"/>
      <c r="M119" s="83"/>
      <c r="N119" s="158"/>
      <c r="O119" s="158"/>
      <c r="P119" s="158"/>
      <c r="Q119" s="153"/>
      <c r="R119" s="153"/>
      <c r="S119" s="153"/>
      <c r="T119" s="153"/>
    </row>
    <row r="120" spans="2:20">
      <c r="B120" s="84"/>
      <c r="C120" s="84"/>
      <c r="D120" s="83"/>
      <c r="E120" s="83"/>
      <c r="F120" s="84"/>
      <c r="G120" s="84"/>
      <c r="H120" s="84"/>
      <c r="I120" s="84"/>
      <c r="J120" s="84"/>
      <c r="K120" s="84"/>
      <c r="L120" s="84"/>
      <c r="M120" s="83"/>
      <c r="N120" s="158"/>
      <c r="O120" s="158"/>
      <c r="P120" s="158"/>
      <c r="Q120" s="153"/>
      <c r="R120" s="153"/>
      <c r="S120" s="153"/>
      <c r="T120" s="153"/>
    </row>
    <row r="121" spans="2:20">
      <c r="B121" s="84"/>
      <c r="C121" s="84"/>
      <c r="D121" s="83"/>
      <c r="E121" s="83"/>
      <c r="F121" s="84"/>
      <c r="G121" s="84"/>
      <c r="H121" s="84"/>
      <c r="I121" s="84"/>
      <c r="J121" s="84"/>
      <c r="K121" s="84"/>
      <c r="L121" s="84"/>
      <c r="M121" s="83"/>
      <c r="N121" s="158"/>
      <c r="O121" s="158"/>
      <c r="P121" s="158"/>
      <c r="Q121" s="153"/>
      <c r="R121" s="153"/>
      <c r="S121" s="153"/>
      <c r="T121" s="153"/>
    </row>
    <row r="122" spans="2:20">
      <c r="B122" s="84"/>
      <c r="C122" s="84"/>
      <c r="D122" s="83"/>
      <c r="E122" s="83"/>
      <c r="F122" s="84"/>
      <c r="G122" s="84"/>
      <c r="H122" s="84"/>
      <c r="I122" s="84"/>
      <c r="J122" s="84"/>
      <c r="K122" s="84"/>
      <c r="L122" s="84"/>
      <c r="M122" s="83"/>
      <c r="N122" s="158"/>
      <c r="O122" s="158"/>
      <c r="P122" s="158"/>
      <c r="Q122" s="153"/>
      <c r="R122" s="153"/>
      <c r="S122" s="153"/>
      <c r="T122" s="153"/>
    </row>
    <row r="123" spans="2:20">
      <c r="B123" s="84"/>
      <c r="C123" s="84"/>
      <c r="D123" s="83"/>
      <c r="E123" s="83"/>
      <c r="F123" s="84"/>
      <c r="G123" s="84"/>
      <c r="H123" s="84"/>
      <c r="I123" s="84"/>
      <c r="J123" s="84"/>
      <c r="K123" s="84"/>
      <c r="L123" s="84"/>
      <c r="M123" s="83"/>
      <c r="N123" s="158"/>
      <c r="O123" s="158"/>
      <c r="P123" s="158"/>
      <c r="Q123" s="153"/>
      <c r="R123" s="153"/>
      <c r="S123" s="153"/>
      <c r="T123" s="153"/>
    </row>
    <row r="124" spans="2:20">
      <c r="B124" s="84"/>
      <c r="C124" s="84"/>
      <c r="D124" s="83"/>
      <c r="E124" s="83"/>
      <c r="F124" s="84"/>
      <c r="G124" s="84"/>
      <c r="H124" s="84"/>
      <c r="I124" s="84"/>
      <c r="J124" s="84"/>
      <c r="K124" s="84"/>
      <c r="L124" s="84"/>
      <c r="M124" s="83"/>
      <c r="N124" s="158"/>
      <c r="O124" s="158"/>
      <c r="P124" s="158"/>
      <c r="Q124" s="153"/>
      <c r="R124" s="153"/>
      <c r="S124" s="153"/>
      <c r="T124" s="153"/>
    </row>
    <row r="125" spans="2:20">
      <c r="B125" s="84"/>
      <c r="C125" s="84"/>
      <c r="D125" s="83"/>
      <c r="E125" s="83"/>
      <c r="F125" s="84"/>
      <c r="G125" s="84"/>
      <c r="H125" s="84"/>
      <c r="I125" s="84"/>
      <c r="J125" s="84"/>
      <c r="K125" s="84"/>
      <c r="L125" s="84"/>
      <c r="M125" s="83"/>
      <c r="N125" s="158"/>
      <c r="O125" s="158"/>
      <c r="P125" s="158"/>
      <c r="Q125" s="153"/>
      <c r="R125" s="153"/>
      <c r="S125" s="153"/>
      <c r="T125" s="153"/>
    </row>
    <row r="126" spans="2:20">
      <c r="B126" s="84"/>
      <c r="C126" s="84"/>
      <c r="D126" s="83"/>
      <c r="E126" s="83"/>
      <c r="F126" s="84"/>
      <c r="G126" s="84"/>
      <c r="H126" s="84"/>
      <c r="I126" s="84"/>
      <c r="J126" s="84"/>
      <c r="K126" s="84"/>
      <c r="L126" s="84"/>
      <c r="M126" s="83"/>
      <c r="N126" s="158"/>
      <c r="O126" s="158"/>
      <c r="P126" s="158"/>
      <c r="Q126" s="153"/>
      <c r="R126" s="153"/>
      <c r="S126" s="153"/>
      <c r="T126" s="153"/>
    </row>
    <row r="127" spans="2:20">
      <c r="B127" s="84"/>
      <c r="C127" s="84"/>
      <c r="D127" s="83"/>
      <c r="E127" s="83"/>
      <c r="F127" s="84"/>
      <c r="G127" s="84"/>
      <c r="H127" s="84"/>
      <c r="I127" s="84"/>
      <c r="J127" s="84"/>
      <c r="K127" s="84"/>
      <c r="L127" s="84"/>
      <c r="M127" s="83"/>
      <c r="N127" s="158"/>
      <c r="O127" s="158"/>
      <c r="P127" s="158"/>
      <c r="Q127" s="153"/>
      <c r="R127" s="153"/>
      <c r="S127" s="153"/>
      <c r="T127" s="153"/>
    </row>
    <row r="128" spans="2:20">
      <c r="B128" s="84"/>
      <c r="C128" s="84"/>
      <c r="D128" s="83"/>
      <c r="E128" s="83"/>
      <c r="F128" s="84"/>
      <c r="G128" s="84"/>
      <c r="H128" s="84"/>
      <c r="I128" s="84"/>
      <c r="J128" s="84"/>
      <c r="K128" s="84"/>
      <c r="L128" s="84"/>
      <c r="M128" s="83"/>
      <c r="N128" s="158"/>
      <c r="O128" s="158"/>
      <c r="P128" s="158"/>
      <c r="Q128" s="153"/>
      <c r="R128" s="153"/>
      <c r="S128" s="153"/>
      <c r="T128" s="153"/>
    </row>
    <row r="129" spans="2:20">
      <c r="B129" s="84"/>
      <c r="C129" s="84"/>
      <c r="D129" s="83"/>
      <c r="E129" s="83"/>
      <c r="F129" s="84"/>
      <c r="G129" s="84"/>
      <c r="H129" s="84"/>
      <c r="I129" s="84"/>
      <c r="J129" s="84"/>
      <c r="K129" s="84"/>
      <c r="L129" s="84"/>
      <c r="M129" s="83"/>
      <c r="N129" s="158"/>
      <c r="O129" s="158"/>
      <c r="P129" s="158"/>
      <c r="Q129" s="153"/>
      <c r="R129" s="153"/>
      <c r="S129" s="153"/>
      <c r="T129" s="153"/>
    </row>
    <row r="130" spans="2:20">
      <c r="B130" s="84"/>
      <c r="C130" s="84"/>
      <c r="D130" s="83"/>
      <c r="E130" s="83"/>
      <c r="F130" s="84"/>
      <c r="G130" s="84"/>
      <c r="H130" s="84"/>
      <c r="I130" s="84"/>
      <c r="J130" s="84"/>
      <c r="K130" s="84"/>
      <c r="L130" s="84"/>
      <c r="M130" s="83"/>
      <c r="N130" s="158"/>
      <c r="O130" s="158"/>
      <c r="P130" s="158"/>
      <c r="Q130" s="153"/>
      <c r="R130" s="153"/>
      <c r="S130" s="153"/>
      <c r="T130" s="153"/>
    </row>
    <row r="131" spans="2:20">
      <c r="B131" s="84"/>
      <c r="C131" s="84"/>
      <c r="D131" s="83"/>
      <c r="E131" s="83"/>
      <c r="F131" s="84"/>
      <c r="G131" s="84"/>
      <c r="H131" s="84"/>
      <c r="I131" s="84"/>
      <c r="J131" s="84"/>
      <c r="K131" s="84"/>
      <c r="L131" s="84"/>
      <c r="M131" s="83"/>
      <c r="N131" s="158"/>
      <c r="O131" s="158"/>
      <c r="P131" s="158"/>
      <c r="Q131" s="153"/>
      <c r="R131" s="153"/>
      <c r="S131" s="153"/>
      <c r="T131" s="153"/>
    </row>
    <row r="132" spans="2:20">
      <c r="B132" s="84"/>
      <c r="C132" s="84"/>
      <c r="D132" s="83"/>
      <c r="E132" s="83"/>
      <c r="F132" s="84"/>
      <c r="G132" s="84"/>
      <c r="H132" s="84"/>
      <c r="I132" s="84"/>
      <c r="J132" s="84"/>
      <c r="K132" s="84"/>
      <c r="L132" s="84"/>
      <c r="M132" s="83"/>
      <c r="N132" s="158"/>
      <c r="O132" s="158"/>
      <c r="P132" s="158"/>
      <c r="Q132" s="153"/>
      <c r="R132" s="153"/>
      <c r="S132" s="153"/>
      <c r="T132" s="153"/>
    </row>
    <row r="133" spans="2:20">
      <c r="B133" s="84"/>
      <c r="C133" s="84"/>
      <c r="D133" s="83"/>
      <c r="E133" s="83"/>
      <c r="F133" s="84"/>
      <c r="G133" s="84"/>
      <c r="H133" s="84"/>
      <c r="I133" s="84"/>
      <c r="J133" s="84"/>
      <c r="K133" s="84"/>
      <c r="L133" s="84"/>
      <c r="M133" s="83"/>
      <c r="N133" s="158"/>
      <c r="O133" s="158"/>
      <c r="P133" s="158"/>
      <c r="Q133" s="153"/>
      <c r="R133" s="153"/>
      <c r="S133" s="153"/>
      <c r="T133" s="153"/>
    </row>
    <row r="134" spans="2:20">
      <c r="B134" s="84"/>
      <c r="C134" s="84"/>
      <c r="D134" s="83"/>
      <c r="E134" s="83"/>
      <c r="F134" s="84"/>
      <c r="G134" s="84"/>
      <c r="H134" s="84"/>
      <c r="I134" s="84"/>
      <c r="J134" s="84"/>
      <c r="K134" s="84"/>
      <c r="L134" s="84"/>
      <c r="M134" s="83"/>
      <c r="N134" s="158"/>
      <c r="O134" s="158"/>
      <c r="P134" s="158"/>
      <c r="Q134" s="153"/>
      <c r="R134" s="153"/>
      <c r="S134" s="153"/>
      <c r="T134" s="153"/>
    </row>
    <row r="135" spans="2:20">
      <c r="B135" s="84"/>
      <c r="C135" s="84"/>
      <c r="D135" s="83"/>
      <c r="E135" s="83"/>
      <c r="F135" s="84"/>
      <c r="G135" s="84"/>
      <c r="H135" s="84"/>
      <c r="I135" s="84"/>
      <c r="J135" s="84"/>
      <c r="K135" s="84"/>
      <c r="L135" s="84"/>
      <c r="M135" s="83"/>
      <c r="N135" s="158"/>
      <c r="O135" s="158"/>
      <c r="P135" s="158"/>
      <c r="Q135" s="153"/>
      <c r="R135" s="153"/>
      <c r="S135" s="153"/>
      <c r="T135" s="153"/>
    </row>
    <row r="136" spans="2:20">
      <c r="B136" s="84"/>
      <c r="C136" s="84"/>
      <c r="D136" s="83"/>
      <c r="E136" s="83"/>
      <c r="F136" s="84"/>
      <c r="G136" s="84"/>
      <c r="H136" s="84"/>
      <c r="I136" s="84"/>
      <c r="J136" s="84"/>
      <c r="K136" s="84"/>
      <c r="L136" s="84"/>
      <c r="M136" s="83"/>
      <c r="N136" s="158"/>
      <c r="O136" s="158"/>
      <c r="P136" s="158"/>
      <c r="Q136" s="153"/>
      <c r="R136" s="153"/>
      <c r="S136" s="153"/>
      <c r="T136" s="153"/>
    </row>
    <row r="137" spans="2:20">
      <c r="B137" s="84"/>
      <c r="C137" s="84"/>
      <c r="D137" s="83"/>
      <c r="E137" s="83"/>
      <c r="F137" s="84"/>
      <c r="G137" s="84"/>
      <c r="H137" s="84"/>
      <c r="I137" s="84"/>
      <c r="J137" s="84"/>
      <c r="K137" s="84"/>
      <c r="L137" s="84"/>
      <c r="M137" s="83"/>
      <c r="N137" s="158"/>
      <c r="O137" s="158"/>
      <c r="P137" s="158"/>
      <c r="Q137" s="153"/>
      <c r="R137" s="153"/>
      <c r="S137" s="153"/>
      <c r="T137" s="153"/>
    </row>
    <row r="138" spans="2:20">
      <c r="B138" s="84"/>
      <c r="C138" s="84"/>
      <c r="D138" s="83"/>
      <c r="E138" s="83"/>
      <c r="F138" s="84"/>
      <c r="G138" s="84"/>
      <c r="H138" s="84"/>
      <c r="I138" s="84"/>
      <c r="J138" s="84"/>
      <c r="K138" s="84"/>
      <c r="L138" s="84"/>
      <c r="M138" s="83"/>
      <c r="N138" s="158"/>
      <c r="O138" s="158"/>
      <c r="P138" s="158"/>
      <c r="Q138" s="153"/>
      <c r="R138" s="153"/>
      <c r="S138" s="153"/>
      <c r="T138" s="153"/>
    </row>
    <row r="139" spans="2:20">
      <c r="B139" s="84"/>
      <c r="C139" s="84"/>
      <c r="D139" s="83"/>
      <c r="E139" s="83"/>
      <c r="F139" s="84"/>
      <c r="G139" s="84"/>
      <c r="H139" s="84"/>
      <c r="I139" s="84"/>
      <c r="J139" s="84"/>
      <c r="K139" s="84"/>
      <c r="L139" s="84"/>
      <c r="M139" s="83"/>
      <c r="N139" s="158"/>
      <c r="O139" s="158"/>
      <c r="P139" s="158"/>
      <c r="Q139" s="153"/>
      <c r="R139" s="153"/>
      <c r="S139" s="153"/>
      <c r="T139" s="153"/>
    </row>
    <row r="140" spans="2:20">
      <c r="B140" s="84"/>
      <c r="C140" s="84"/>
      <c r="D140" s="83"/>
      <c r="E140" s="83"/>
      <c r="F140" s="84"/>
      <c r="G140" s="84"/>
      <c r="H140" s="84"/>
      <c r="I140" s="84"/>
      <c r="J140" s="84"/>
      <c r="K140" s="84"/>
      <c r="L140" s="84"/>
      <c r="M140" s="83"/>
      <c r="N140" s="158"/>
      <c r="O140" s="158"/>
      <c r="P140" s="158"/>
      <c r="Q140" s="153"/>
      <c r="R140" s="153"/>
      <c r="S140" s="153"/>
      <c r="T140" s="153"/>
    </row>
    <row r="141" spans="2:20">
      <c r="B141" s="84"/>
      <c r="C141" s="84"/>
      <c r="D141" s="83"/>
      <c r="E141" s="83"/>
      <c r="F141" s="84"/>
      <c r="G141" s="84"/>
      <c r="H141" s="84"/>
      <c r="I141" s="84"/>
      <c r="J141" s="84"/>
      <c r="K141" s="84"/>
      <c r="L141" s="84"/>
      <c r="M141" s="83"/>
      <c r="N141" s="158"/>
      <c r="O141" s="158"/>
      <c r="P141" s="158"/>
      <c r="Q141" s="153"/>
      <c r="R141" s="153"/>
      <c r="S141" s="153"/>
      <c r="T141" s="153"/>
    </row>
    <row r="142" spans="2:20">
      <c r="B142" s="84"/>
      <c r="C142" s="84"/>
      <c r="D142" s="83"/>
      <c r="E142" s="83"/>
      <c r="F142" s="84"/>
      <c r="G142" s="84"/>
      <c r="H142" s="84"/>
      <c r="I142" s="84"/>
      <c r="J142" s="84"/>
      <c r="K142" s="84"/>
      <c r="L142" s="84"/>
      <c r="M142" s="83"/>
      <c r="N142" s="158"/>
      <c r="O142" s="158"/>
      <c r="P142" s="158"/>
      <c r="Q142" s="153"/>
      <c r="R142" s="153"/>
      <c r="S142" s="153"/>
      <c r="T142" s="153"/>
    </row>
  </sheetData>
  <sheetProtection password="CA09" sheet="1" objects="1" scenarios="1" selectLockedCells="1"/>
  <mergeCells count="11">
    <mergeCell ref="D14:G14"/>
    <mergeCell ref="B67:C67"/>
    <mergeCell ref="D13:G13"/>
    <mergeCell ref="B1:J1"/>
    <mergeCell ref="B2:J2"/>
    <mergeCell ref="D4:G4"/>
    <mergeCell ref="D5:G6"/>
    <mergeCell ref="D7:G7"/>
    <mergeCell ref="D8:G8"/>
    <mergeCell ref="D10:G10"/>
    <mergeCell ref="D11:G12"/>
  </mergeCells>
  <dataValidations count="1">
    <dataValidation allowBlank="1" showInputMessage="1" sqref="A68 B21:D67 B69:D123 E21:I123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2"/>
  <sheetViews>
    <sheetView workbookViewId="0">
      <selection activeCell="A2" sqref="A2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3" max="13" width="13.28515625" hidden="1" customWidth="1"/>
    <col min="14" max="14" width="5.28515625" style="164" hidden="1" customWidth="1"/>
    <col min="15" max="15" width="15.5703125" style="164" hidden="1" customWidth="1"/>
    <col min="16" max="16" width="17" style="164" hidden="1" customWidth="1"/>
    <col min="17" max="20" width="11.42578125" style="164" hidden="1" customWidth="1"/>
    <col min="21" max="21" width="0" hidden="1" customWidth="1"/>
  </cols>
  <sheetData>
    <row r="1" spans="1:20" ht="18">
      <c r="A1" s="98"/>
      <c r="B1" s="216" t="s">
        <v>73</v>
      </c>
      <c r="C1" s="217"/>
      <c r="D1" s="217"/>
      <c r="E1" s="217"/>
      <c r="F1" s="217"/>
      <c r="G1" s="217"/>
      <c r="H1" s="217"/>
      <c r="I1" s="217"/>
      <c r="J1" s="218"/>
      <c r="K1" s="98"/>
      <c r="L1" s="98"/>
      <c r="M1" s="98"/>
      <c r="N1" s="162"/>
      <c r="O1" s="162"/>
      <c r="P1" s="162"/>
      <c r="Q1" s="162"/>
      <c r="R1" s="153"/>
      <c r="S1" s="153"/>
      <c r="T1" s="153"/>
    </row>
    <row r="2" spans="1:20" ht="18.75">
      <c r="A2" s="99"/>
      <c r="B2" s="213" t="s">
        <v>57</v>
      </c>
      <c r="C2" s="213"/>
      <c r="D2" s="213"/>
      <c r="E2" s="213"/>
      <c r="F2" s="213"/>
      <c r="G2" s="213"/>
      <c r="H2" s="213"/>
      <c r="I2" s="213"/>
      <c r="J2" s="213"/>
      <c r="K2" s="65"/>
      <c r="L2" s="65"/>
      <c r="M2" s="65"/>
      <c r="N2" s="163"/>
      <c r="O2" s="163"/>
      <c r="P2" s="163"/>
      <c r="Q2" s="163"/>
      <c r="R2" s="153"/>
      <c r="S2" s="153"/>
      <c r="T2" s="153"/>
    </row>
    <row r="3" spans="1:20" ht="18.75">
      <c r="B3" s="3" t="s">
        <v>3</v>
      </c>
      <c r="C3" s="1"/>
      <c r="D3" s="1"/>
      <c r="E3" s="1"/>
      <c r="F3" s="1"/>
      <c r="G3" s="1"/>
      <c r="H3" s="60"/>
      <c r="I3" s="60"/>
      <c r="J3" s="60"/>
      <c r="L3" s="1"/>
      <c r="M3" s="1"/>
      <c r="O3" s="165"/>
      <c r="R3" s="166"/>
      <c r="S3" s="166"/>
      <c r="T3" s="166"/>
    </row>
    <row r="4" spans="1:20" ht="15.75">
      <c r="B4" s="4" t="s">
        <v>4</v>
      </c>
      <c r="C4" s="1"/>
      <c r="D4" s="219">
        <f>Juillet!D4</f>
        <v>0</v>
      </c>
      <c r="E4" s="219"/>
      <c r="F4" s="219"/>
      <c r="G4" s="219"/>
      <c r="H4" s="60"/>
      <c r="I4" s="60"/>
      <c r="J4" s="60"/>
      <c r="L4" s="1"/>
      <c r="M4" s="1"/>
      <c r="O4" s="165"/>
      <c r="R4" s="153"/>
      <c r="S4" s="153"/>
      <c r="T4" s="153"/>
    </row>
    <row r="5" spans="1:20" ht="15.75">
      <c r="B5" s="4" t="s">
        <v>5</v>
      </c>
      <c r="C5" s="1"/>
      <c r="D5" s="220">
        <f>Juillet!D5</f>
        <v>0</v>
      </c>
      <c r="E5" s="220"/>
      <c r="F5" s="220"/>
      <c r="G5" s="220"/>
      <c r="H5" s="1"/>
      <c r="I5" s="1"/>
      <c r="J5" s="1"/>
      <c r="L5" s="1"/>
      <c r="M5" s="1"/>
      <c r="O5" s="165"/>
      <c r="R5" s="167"/>
      <c r="S5" s="167"/>
      <c r="T5" s="167"/>
    </row>
    <row r="6" spans="1:20" ht="15.75">
      <c r="B6" s="4"/>
      <c r="C6" s="1"/>
      <c r="D6" s="220"/>
      <c r="E6" s="220"/>
      <c r="F6" s="220"/>
      <c r="G6" s="220"/>
      <c r="H6" s="1"/>
      <c r="I6" s="1"/>
      <c r="J6" s="1"/>
      <c r="L6" s="1"/>
      <c r="M6" s="1"/>
      <c r="N6" s="168"/>
      <c r="O6" s="165"/>
      <c r="R6" s="153"/>
      <c r="S6" s="153"/>
      <c r="T6" s="153"/>
    </row>
    <row r="7" spans="1:20" ht="15.75">
      <c r="B7" s="4" t="s">
        <v>6</v>
      </c>
      <c r="C7" s="1"/>
      <c r="D7" s="230">
        <f>Juillet!D7</f>
        <v>0</v>
      </c>
      <c r="E7" s="230"/>
      <c r="F7" s="230"/>
      <c r="G7" s="230"/>
      <c r="H7" s="1"/>
      <c r="I7" s="1"/>
      <c r="J7" s="1"/>
      <c r="L7" s="1"/>
      <c r="M7" s="1"/>
      <c r="N7" s="169"/>
      <c r="O7" s="165"/>
      <c r="R7" s="153"/>
      <c r="S7" s="153"/>
      <c r="T7" s="153"/>
    </row>
    <row r="8" spans="1:20" ht="15.75">
      <c r="B8" s="4" t="s">
        <v>7</v>
      </c>
      <c r="C8" s="1"/>
      <c r="D8" s="226">
        <f>Juillet!D8</f>
        <v>0</v>
      </c>
      <c r="E8" s="226"/>
      <c r="F8" s="226"/>
      <c r="G8" s="226"/>
      <c r="H8" s="1"/>
      <c r="I8" s="1"/>
      <c r="J8" s="1"/>
      <c r="L8" s="1"/>
      <c r="M8" s="1"/>
      <c r="N8" s="169"/>
      <c r="O8" s="165"/>
      <c r="R8" s="153"/>
      <c r="S8" s="153"/>
      <c r="T8" s="153"/>
    </row>
    <row r="9" spans="1:20" ht="15.75">
      <c r="B9" s="3" t="s">
        <v>8</v>
      </c>
      <c r="C9" s="1"/>
      <c r="D9" s="1"/>
      <c r="E9" s="1"/>
      <c r="F9" s="1"/>
      <c r="G9" s="61"/>
      <c r="H9" s="61"/>
      <c r="L9" s="1"/>
      <c r="M9" s="1"/>
      <c r="O9" s="165"/>
      <c r="R9" s="153"/>
      <c r="S9" s="153"/>
      <c r="T9" s="153"/>
    </row>
    <row r="10" spans="1:20" ht="15.75">
      <c r="B10" s="4" t="s">
        <v>9</v>
      </c>
      <c r="C10" s="1"/>
      <c r="D10" s="219">
        <f>Juillet!D10</f>
        <v>0</v>
      </c>
      <c r="E10" s="219"/>
      <c r="F10" s="219"/>
      <c r="G10" s="219"/>
      <c r="H10" s="61"/>
      <c r="I10" s="5"/>
      <c r="J10" s="5"/>
      <c r="L10" s="1"/>
      <c r="M10" s="1"/>
      <c r="O10" s="165"/>
      <c r="P10" s="170"/>
      <c r="Q10" s="171"/>
      <c r="R10" s="153"/>
      <c r="S10" s="153"/>
      <c r="T10" s="153"/>
    </row>
    <row r="11" spans="1:20" ht="15.75" customHeight="1">
      <c r="B11" s="4" t="s">
        <v>10</v>
      </c>
      <c r="C11" s="1"/>
      <c r="D11" s="222">
        <f>Juillet!D11</f>
        <v>0</v>
      </c>
      <c r="E11" s="222"/>
      <c r="F11" s="222"/>
      <c r="G11" s="222"/>
      <c r="H11" s="1"/>
      <c r="I11" s="2" t="s">
        <v>11</v>
      </c>
      <c r="J11" s="1"/>
      <c r="L11" s="1"/>
      <c r="M11" s="1"/>
      <c r="O11" s="165"/>
      <c r="Q11" s="171"/>
      <c r="R11" s="153"/>
      <c r="S11" s="153"/>
      <c r="T11" s="153"/>
    </row>
    <row r="12" spans="1:20">
      <c r="B12" s="1"/>
      <c r="C12" s="1"/>
      <c r="D12" s="222"/>
      <c r="E12" s="222"/>
      <c r="F12" s="222"/>
      <c r="G12" s="222"/>
      <c r="H12" s="1"/>
      <c r="I12" s="2" t="s">
        <v>12</v>
      </c>
      <c r="J12" s="1"/>
      <c r="K12" s="1"/>
      <c r="L12" s="1"/>
      <c r="M12" s="1"/>
      <c r="Q12" s="171"/>
      <c r="R12" s="172"/>
      <c r="S12" s="172"/>
      <c r="T12" s="158"/>
    </row>
    <row r="13" spans="1:20" ht="15.75">
      <c r="B13" s="4" t="s">
        <v>13</v>
      </c>
      <c r="C13" s="1"/>
      <c r="D13" s="223"/>
      <c r="E13" s="224"/>
      <c r="F13" s="224"/>
      <c r="G13" s="225"/>
      <c r="H13" s="1"/>
      <c r="I13" s="6" t="s">
        <v>14</v>
      </c>
      <c r="J13" s="62"/>
      <c r="K13" s="62"/>
      <c r="L13" s="62"/>
      <c r="M13" s="7"/>
      <c r="R13" s="173"/>
      <c r="S13" s="173"/>
      <c r="T13" s="158"/>
    </row>
    <row r="14" spans="1:20" ht="15.75">
      <c r="B14" s="64" t="s">
        <v>30</v>
      </c>
      <c r="C14" s="63"/>
      <c r="D14" s="227"/>
      <c r="E14" s="228"/>
      <c r="F14" s="228"/>
      <c r="G14" s="229"/>
      <c r="H14" s="1"/>
      <c r="I14" s="2" t="s">
        <v>79</v>
      </c>
      <c r="J14" s="1"/>
      <c r="K14" s="1"/>
      <c r="L14" s="8"/>
      <c r="M14" s="1"/>
      <c r="R14" s="174"/>
      <c r="S14" s="174"/>
      <c r="T14" s="153"/>
    </row>
    <row r="15" spans="1:20" ht="15.75">
      <c r="B15" s="88"/>
      <c r="C15" s="88"/>
      <c r="D15" s="88"/>
      <c r="E15" s="89"/>
      <c r="F15" s="85"/>
      <c r="G15" s="85"/>
      <c r="H15" s="85"/>
      <c r="I15" s="85"/>
      <c r="J15" s="85"/>
      <c r="K15" s="86"/>
      <c r="L15" s="86"/>
      <c r="M15" s="83"/>
      <c r="N15" s="153"/>
      <c r="O15" s="153"/>
      <c r="P15" s="175"/>
      <c r="Q15" s="174"/>
      <c r="R15" s="174"/>
      <c r="S15" s="174"/>
      <c r="T15" s="153"/>
    </row>
    <row r="16" spans="1:20" ht="75.75" thickBot="1">
      <c r="B16" s="97" t="s">
        <v>31</v>
      </c>
      <c r="C16" s="97" t="s">
        <v>31</v>
      </c>
      <c r="D16" s="97" t="s">
        <v>31</v>
      </c>
      <c r="E16" s="97" t="s">
        <v>31</v>
      </c>
      <c r="F16" s="90"/>
      <c r="G16" s="96" t="s">
        <v>44</v>
      </c>
      <c r="H16" s="85"/>
      <c r="I16" s="85"/>
      <c r="J16" s="86"/>
      <c r="K16" s="87"/>
      <c r="L16" s="91"/>
      <c r="M16" s="158"/>
      <c r="N16" s="158"/>
      <c r="O16" s="176"/>
      <c r="P16" s="176"/>
      <c r="Q16" s="176"/>
      <c r="R16" s="176"/>
      <c r="S16" s="177"/>
      <c r="T16"/>
    </row>
    <row r="17" spans="1:21" ht="82.5" customHeight="1" thickBot="1">
      <c r="A17" s="181"/>
      <c r="B17" s="146" t="s">
        <v>45</v>
      </c>
      <c r="C17" s="147" t="s">
        <v>46</v>
      </c>
      <c r="D17" s="147" t="s">
        <v>29</v>
      </c>
      <c r="E17" s="147" t="s">
        <v>25</v>
      </c>
      <c r="F17" s="147" t="s">
        <v>53</v>
      </c>
      <c r="G17" s="149" t="s">
        <v>26</v>
      </c>
      <c r="H17" s="147" t="s">
        <v>27</v>
      </c>
      <c r="I17" s="148" t="s">
        <v>28</v>
      </c>
      <c r="J17" s="92"/>
      <c r="K17" s="92"/>
      <c r="L17" s="82"/>
      <c r="M17" s="150" t="s">
        <v>39</v>
      </c>
      <c r="N17" s="150"/>
      <c r="O17" s="151" t="s">
        <v>40</v>
      </c>
      <c r="P17" s="152" t="s">
        <v>41</v>
      </c>
      <c r="Q17" s="152" t="s">
        <v>77</v>
      </c>
      <c r="R17" s="152" t="s">
        <v>42</v>
      </c>
      <c r="S17" s="152" t="s">
        <v>43</v>
      </c>
      <c r="T17"/>
    </row>
    <row r="18" spans="1:21">
      <c r="A18" s="104">
        <v>1</v>
      </c>
      <c r="B18" s="182"/>
      <c r="C18" s="182"/>
      <c r="D18" s="183"/>
      <c r="E18" s="184"/>
      <c r="F18" s="178">
        <f t="shared" ref="F18:F66" si="0">D18-E18</f>
        <v>0</v>
      </c>
      <c r="G18" s="209" t="s">
        <v>47</v>
      </c>
      <c r="H18" s="208">
        <f>IF(G18="non",0,S18)</f>
        <v>0</v>
      </c>
      <c r="I18" s="180">
        <f>IF(G18="non",S18,0)</f>
        <v>0</v>
      </c>
      <c r="J18" s="105"/>
      <c r="K18" s="105"/>
      <c r="L18" s="106"/>
      <c r="M18" s="153">
        <f t="shared" ref="M18:M66" si="1">O18*E18</f>
        <v>0</v>
      </c>
      <c r="N18" s="154"/>
      <c r="O18" s="155">
        <f t="shared" ref="O18:O31" si="2">DATEDIF(B18,C18,"d")</f>
        <v>0</v>
      </c>
      <c r="P18" s="156">
        <f>E18*D14</f>
        <v>0</v>
      </c>
      <c r="Q18" s="156"/>
      <c r="R18" s="156"/>
      <c r="S18" s="157">
        <f>P18*O18</f>
        <v>0</v>
      </c>
      <c r="T18" s="66"/>
      <c r="U18" s="66"/>
    </row>
    <row r="19" spans="1:21">
      <c r="A19" s="104">
        <v>2</v>
      </c>
      <c r="B19" s="182"/>
      <c r="C19" s="182"/>
      <c r="D19" s="183"/>
      <c r="E19" s="184"/>
      <c r="F19" s="178">
        <f t="shared" si="0"/>
        <v>0</v>
      </c>
      <c r="G19" s="194" t="s">
        <v>47</v>
      </c>
      <c r="H19" s="208">
        <f t="shared" ref="H19:H66" si="3">IF(G19="non",0,S19)</f>
        <v>0</v>
      </c>
      <c r="I19" s="180">
        <f t="shared" ref="I19:I66" si="4">IF(G19="non",S19,0)</f>
        <v>0</v>
      </c>
      <c r="J19" s="105"/>
      <c r="K19" s="105"/>
      <c r="L19" s="106"/>
      <c r="M19" s="153">
        <f t="shared" si="1"/>
        <v>0</v>
      </c>
      <c r="N19" s="154"/>
      <c r="O19" s="155">
        <f t="shared" si="2"/>
        <v>0</v>
      </c>
      <c r="P19" s="156">
        <f>E19*D14</f>
        <v>0</v>
      </c>
      <c r="Q19" s="156"/>
      <c r="R19" s="156"/>
      <c r="S19" s="157">
        <f>P19*O19</f>
        <v>0</v>
      </c>
      <c r="T19" s="66"/>
      <c r="U19" s="66"/>
    </row>
    <row r="20" spans="1:21">
      <c r="A20" s="104">
        <v>3</v>
      </c>
      <c r="B20" s="193"/>
      <c r="C20" s="182"/>
      <c r="D20" s="183"/>
      <c r="E20" s="184"/>
      <c r="F20" s="178">
        <f t="shared" si="0"/>
        <v>0</v>
      </c>
      <c r="G20" s="194" t="s">
        <v>47</v>
      </c>
      <c r="H20" s="208">
        <f t="shared" si="3"/>
        <v>0</v>
      </c>
      <c r="I20" s="180">
        <f t="shared" si="4"/>
        <v>0</v>
      </c>
      <c r="J20" s="105"/>
      <c r="K20" s="105"/>
      <c r="L20" s="106"/>
      <c r="M20" s="153">
        <f t="shared" si="1"/>
        <v>0</v>
      </c>
      <c r="N20" s="154"/>
      <c r="O20" s="155">
        <f t="shared" si="2"/>
        <v>0</v>
      </c>
      <c r="P20" s="156">
        <f>E20*D14</f>
        <v>0</v>
      </c>
      <c r="Q20" s="156"/>
      <c r="R20" s="156"/>
      <c r="S20" s="157">
        <f>P20*O20</f>
        <v>0</v>
      </c>
      <c r="T20" s="66"/>
      <c r="U20" s="66"/>
    </row>
    <row r="21" spans="1:21">
      <c r="A21" s="104">
        <v>4</v>
      </c>
      <c r="B21" s="182"/>
      <c r="C21" s="182"/>
      <c r="D21" s="183"/>
      <c r="E21" s="184"/>
      <c r="F21" s="178">
        <f t="shared" si="0"/>
        <v>0</v>
      </c>
      <c r="G21" s="194" t="s">
        <v>47</v>
      </c>
      <c r="H21" s="208">
        <f t="shared" si="3"/>
        <v>0</v>
      </c>
      <c r="I21" s="180">
        <f t="shared" si="4"/>
        <v>0</v>
      </c>
      <c r="J21" s="105"/>
      <c r="K21" s="105"/>
      <c r="L21" s="106"/>
      <c r="M21" s="153">
        <f t="shared" si="1"/>
        <v>0</v>
      </c>
      <c r="N21" s="154"/>
      <c r="O21" s="155">
        <f t="shared" si="2"/>
        <v>0</v>
      </c>
      <c r="P21" s="156">
        <f>E21*D14</f>
        <v>0</v>
      </c>
      <c r="Q21" s="156"/>
      <c r="R21" s="156"/>
      <c r="S21" s="157">
        <f>P21*O21</f>
        <v>0</v>
      </c>
      <c r="T21" s="66"/>
      <c r="U21" s="66"/>
    </row>
    <row r="22" spans="1:21">
      <c r="A22" s="104">
        <v>5</v>
      </c>
      <c r="B22" s="182"/>
      <c r="C22" s="182"/>
      <c r="D22" s="183"/>
      <c r="E22" s="184"/>
      <c r="F22" s="178">
        <f t="shared" si="0"/>
        <v>0</v>
      </c>
      <c r="G22" s="194" t="s">
        <v>47</v>
      </c>
      <c r="H22" s="208">
        <f t="shared" si="3"/>
        <v>0</v>
      </c>
      <c r="I22" s="180">
        <f t="shared" si="4"/>
        <v>0</v>
      </c>
      <c r="J22" s="105"/>
      <c r="K22" s="105"/>
      <c r="L22" s="106"/>
      <c r="M22" s="153">
        <f t="shared" si="1"/>
        <v>0</v>
      </c>
      <c r="N22" s="154"/>
      <c r="O22" s="155">
        <f t="shared" si="2"/>
        <v>0</v>
      </c>
      <c r="P22" s="156">
        <f>E22*D14</f>
        <v>0</v>
      </c>
      <c r="Q22" s="156"/>
      <c r="R22" s="156"/>
      <c r="S22" s="157">
        <f>P22*O22</f>
        <v>0</v>
      </c>
      <c r="T22" s="66"/>
      <c r="U22" s="66"/>
    </row>
    <row r="23" spans="1:21">
      <c r="A23" s="104">
        <v>6</v>
      </c>
      <c r="B23" s="182"/>
      <c r="C23" s="182"/>
      <c r="D23" s="183"/>
      <c r="E23" s="184"/>
      <c r="F23" s="178">
        <f t="shared" si="0"/>
        <v>0</v>
      </c>
      <c r="G23" s="194" t="s">
        <v>47</v>
      </c>
      <c r="H23" s="208">
        <f t="shared" si="3"/>
        <v>0</v>
      </c>
      <c r="I23" s="180">
        <f t="shared" si="4"/>
        <v>0</v>
      </c>
      <c r="J23" s="105"/>
      <c r="K23" s="105"/>
      <c r="L23" s="106"/>
      <c r="M23" s="153">
        <f t="shared" si="1"/>
        <v>0</v>
      </c>
      <c r="N23" s="154"/>
      <c r="O23" s="155">
        <f t="shared" si="2"/>
        <v>0</v>
      </c>
      <c r="P23" s="156">
        <f>E23*D14</f>
        <v>0</v>
      </c>
      <c r="Q23" s="156"/>
      <c r="R23" s="156"/>
      <c r="S23" s="157">
        <f t="shared" ref="S23:S66" si="5">P23*O23</f>
        <v>0</v>
      </c>
      <c r="T23" s="66"/>
      <c r="U23" s="66"/>
    </row>
    <row r="24" spans="1:21">
      <c r="A24" s="104">
        <v>7</v>
      </c>
      <c r="B24" s="182"/>
      <c r="C24" s="182"/>
      <c r="D24" s="183"/>
      <c r="E24" s="184"/>
      <c r="F24" s="178">
        <f t="shared" si="0"/>
        <v>0</v>
      </c>
      <c r="G24" s="194" t="s">
        <v>47</v>
      </c>
      <c r="H24" s="208">
        <f t="shared" si="3"/>
        <v>0</v>
      </c>
      <c r="I24" s="180">
        <f t="shared" si="4"/>
        <v>0</v>
      </c>
      <c r="J24" s="105"/>
      <c r="K24" s="105"/>
      <c r="L24" s="106"/>
      <c r="M24" s="153">
        <f t="shared" si="1"/>
        <v>0</v>
      </c>
      <c r="N24" s="154"/>
      <c r="O24" s="155">
        <f t="shared" si="2"/>
        <v>0</v>
      </c>
      <c r="P24" s="156">
        <f>E24*D14</f>
        <v>0</v>
      </c>
      <c r="Q24" s="156"/>
      <c r="R24" s="156"/>
      <c r="S24" s="157">
        <f t="shared" si="5"/>
        <v>0</v>
      </c>
      <c r="T24" s="66"/>
      <c r="U24" s="66"/>
    </row>
    <row r="25" spans="1:21">
      <c r="A25" s="104">
        <v>8</v>
      </c>
      <c r="B25" s="182"/>
      <c r="C25" s="182"/>
      <c r="D25" s="183"/>
      <c r="E25" s="184"/>
      <c r="F25" s="178">
        <f t="shared" si="0"/>
        <v>0</v>
      </c>
      <c r="G25" s="194" t="s">
        <v>47</v>
      </c>
      <c r="H25" s="208">
        <f t="shared" si="3"/>
        <v>0</v>
      </c>
      <c r="I25" s="180">
        <f t="shared" si="4"/>
        <v>0</v>
      </c>
      <c r="J25" s="105"/>
      <c r="K25" s="105"/>
      <c r="L25" s="106"/>
      <c r="M25" s="153">
        <f t="shared" si="1"/>
        <v>0</v>
      </c>
      <c r="N25" s="154"/>
      <c r="O25" s="155">
        <f t="shared" si="2"/>
        <v>0</v>
      </c>
      <c r="P25" s="156">
        <f>E25*D14</f>
        <v>0</v>
      </c>
      <c r="Q25" s="156"/>
      <c r="R25" s="156"/>
      <c r="S25" s="157">
        <f t="shared" si="5"/>
        <v>0</v>
      </c>
      <c r="T25" s="66"/>
      <c r="U25" s="66"/>
    </row>
    <row r="26" spans="1:21">
      <c r="A26" s="104">
        <v>9</v>
      </c>
      <c r="B26" s="182"/>
      <c r="C26" s="182"/>
      <c r="D26" s="183"/>
      <c r="E26" s="184"/>
      <c r="F26" s="178">
        <f t="shared" si="0"/>
        <v>0</v>
      </c>
      <c r="G26" s="194" t="s">
        <v>47</v>
      </c>
      <c r="H26" s="208">
        <f t="shared" si="3"/>
        <v>0</v>
      </c>
      <c r="I26" s="180">
        <f t="shared" si="4"/>
        <v>0</v>
      </c>
      <c r="J26" s="105"/>
      <c r="K26" s="105"/>
      <c r="L26" s="106"/>
      <c r="M26" s="153">
        <f t="shared" si="1"/>
        <v>0</v>
      </c>
      <c r="N26" s="154"/>
      <c r="O26" s="155">
        <f t="shared" si="2"/>
        <v>0</v>
      </c>
      <c r="P26" s="156">
        <f>E26*D14</f>
        <v>0</v>
      </c>
      <c r="Q26" s="156"/>
      <c r="R26" s="156"/>
      <c r="S26" s="157">
        <f t="shared" si="5"/>
        <v>0</v>
      </c>
      <c r="T26" s="66"/>
      <c r="U26" s="66"/>
    </row>
    <row r="27" spans="1:21">
      <c r="A27" s="104">
        <v>10</v>
      </c>
      <c r="B27" s="182"/>
      <c r="C27" s="182"/>
      <c r="D27" s="183"/>
      <c r="E27" s="184"/>
      <c r="F27" s="178">
        <f t="shared" si="0"/>
        <v>0</v>
      </c>
      <c r="G27" s="194" t="s">
        <v>47</v>
      </c>
      <c r="H27" s="208">
        <f t="shared" si="3"/>
        <v>0</v>
      </c>
      <c r="I27" s="180">
        <f t="shared" si="4"/>
        <v>0</v>
      </c>
      <c r="J27" s="92"/>
      <c r="K27" s="92"/>
      <c r="L27" s="82"/>
      <c r="M27" s="153">
        <f t="shared" si="1"/>
        <v>0</v>
      </c>
      <c r="N27" s="150"/>
      <c r="O27" s="155">
        <f t="shared" si="2"/>
        <v>0</v>
      </c>
      <c r="P27" s="156">
        <f>E27*D14</f>
        <v>0</v>
      </c>
      <c r="Q27" s="156"/>
      <c r="R27" s="156"/>
      <c r="S27" s="157">
        <f t="shared" si="5"/>
        <v>0</v>
      </c>
      <c r="T27"/>
      <c r="U27" s="66"/>
    </row>
    <row r="28" spans="1:21">
      <c r="A28" s="104">
        <v>11</v>
      </c>
      <c r="B28" s="182"/>
      <c r="C28" s="182"/>
      <c r="D28" s="183"/>
      <c r="E28" s="184"/>
      <c r="F28" s="178">
        <f t="shared" si="0"/>
        <v>0</v>
      </c>
      <c r="G28" s="194" t="s">
        <v>47</v>
      </c>
      <c r="H28" s="208">
        <f t="shared" si="3"/>
        <v>0</v>
      </c>
      <c r="I28" s="180">
        <f t="shared" si="4"/>
        <v>0</v>
      </c>
      <c r="J28" s="92"/>
      <c r="K28" s="92"/>
      <c r="L28" s="82"/>
      <c r="M28" s="153">
        <f t="shared" si="1"/>
        <v>0</v>
      </c>
      <c r="N28" s="150"/>
      <c r="O28" s="155">
        <f t="shared" si="2"/>
        <v>0</v>
      </c>
      <c r="P28" s="156">
        <f>E28*D14</f>
        <v>0</v>
      </c>
      <c r="Q28" s="156"/>
      <c r="R28" s="156"/>
      <c r="S28" s="157">
        <f t="shared" si="5"/>
        <v>0</v>
      </c>
      <c r="T28"/>
    </row>
    <row r="29" spans="1:21">
      <c r="A29" s="104">
        <v>12</v>
      </c>
      <c r="B29" s="182"/>
      <c r="C29" s="182"/>
      <c r="D29" s="183"/>
      <c r="E29" s="184"/>
      <c r="F29" s="178">
        <f t="shared" si="0"/>
        <v>0</v>
      </c>
      <c r="G29" s="194" t="s">
        <v>47</v>
      </c>
      <c r="H29" s="208">
        <f t="shared" si="3"/>
        <v>0</v>
      </c>
      <c r="I29" s="180">
        <f t="shared" si="4"/>
        <v>0</v>
      </c>
      <c r="J29" s="92"/>
      <c r="K29" s="92"/>
      <c r="L29" s="82"/>
      <c r="M29" s="153">
        <f t="shared" si="1"/>
        <v>0</v>
      </c>
      <c r="N29" s="150"/>
      <c r="O29" s="155">
        <f t="shared" si="2"/>
        <v>0</v>
      </c>
      <c r="P29" s="156">
        <f>E29*D14</f>
        <v>0</v>
      </c>
      <c r="Q29" s="156"/>
      <c r="R29" s="156"/>
      <c r="S29" s="157">
        <f t="shared" si="5"/>
        <v>0</v>
      </c>
      <c r="T29"/>
    </row>
    <row r="30" spans="1:21">
      <c r="A30" s="104">
        <v>13</v>
      </c>
      <c r="B30" s="182"/>
      <c r="C30" s="182"/>
      <c r="D30" s="183"/>
      <c r="E30" s="184"/>
      <c r="F30" s="178">
        <f t="shared" si="0"/>
        <v>0</v>
      </c>
      <c r="G30" s="194" t="s">
        <v>47</v>
      </c>
      <c r="H30" s="208">
        <f t="shared" si="3"/>
        <v>0</v>
      </c>
      <c r="I30" s="180">
        <f t="shared" si="4"/>
        <v>0</v>
      </c>
      <c r="J30" s="92"/>
      <c r="K30" s="92"/>
      <c r="L30" s="82"/>
      <c r="M30" s="153">
        <f t="shared" si="1"/>
        <v>0</v>
      </c>
      <c r="N30" s="150"/>
      <c r="O30" s="155">
        <f t="shared" si="2"/>
        <v>0</v>
      </c>
      <c r="P30" s="156">
        <f>E30*D14</f>
        <v>0</v>
      </c>
      <c r="Q30" s="156"/>
      <c r="R30" s="156"/>
      <c r="S30" s="157">
        <f t="shared" si="5"/>
        <v>0</v>
      </c>
      <c r="T30"/>
    </row>
    <row r="31" spans="1:21">
      <c r="A31" s="104">
        <v>14</v>
      </c>
      <c r="B31" s="182"/>
      <c r="C31" s="182"/>
      <c r="D31" s="183"/>
      <c r="E31" s="184"/>
      <c r="F31" s="178">
        <f t="shared" si="0"/>
        <v>0</v>
      </c>
      <c r="G31" s="194" t="s">
        <v>47</v>
      </c>
      <c r="H31" s="208">
        <f t="shared" si="3"/>
        <v>0</v>
      </c>
      <c r="I31" s="180">
        <f t="shared" si="4"/>
        <v>0</v>
      </c>
      <c r="J31" s="92"/>
      <c r="K31" s="92"/>
      <c r="L31" s="82"/>
      <c r="M31" s="153">
        <f t="shared" si="1"/>
        <v>0</v>
      </c>
      <c r="N31" s="150"/>
      <c r="O31" s="155">
        <f t="shared" si="2"/>
        <v>0</v>
      </c>
      <c r="P31" s="156">
        <f>E31*D14</f>
        <v>0</v>
      </c>
      <c r="Q31" s="156"/>
      <c r="R31" s="156"/>
      <c r="S31" s="157">
        <f t="shared" si="5"/>
        <v>0</v>
      </c>
      <c r="T31"/>
    </row>
    <row r="32" spans="1:21">
      <c r="A32" s="102">
        <v>15</v>
      </c>
      <c r="B32" s="185"/>
      <c r="C32" s="186"/>
      <c r="D32" s="187"/>
      <c r="E32" s="188"/>
      <c r="F32" s="179">
        <f t="shared" si="0"/>
        <v>0</v>
      </c>
      <c r="G32" s="195" t="s">
        <v>47</v>
      </c>
      <c r="H32" s="208">
        <f t="shared" si="3"/>
        <v>0</v>
      </c>
      <c r="I32" s="180">
        <f t="shared" si="4"/>
        <v>0</v>
      </c>
      <c r="J32" s="85"/>
      <c r="K32" s="63"/>
      <c r="L32" s="83"/>
      <c r="M32" s="153">
        <f t="shared" si="1"/>
        <v>0</v>
      </c>
      <c r="N32" s="158"/>
      <c r="O32" s="155">
        <f>DATEDIF(B32,C32,"d")</f>
        <v>0</v>
      </c>
      <c r="P32" s="156">
        <f>E32*D14</f>
        <v>0</v>
      </c>
      <c r="Q32" s="156"/>
      <c r="R32" s="156"/>
      <c r="S32" s="157">
        <f t="shared" si="5"/>
        <v>0</v>
      </c>
      <c r="T32"/>
    </row>
    <row r="33" spans="1:20">
      <c r="A33" s="102">
        <v>16</v>
      </c>
      <c r="B33" s="182"/>
      <c r="C33" s="182"/>
      <c r="D33" s="183"/>
      <c r="E33" s="184"/>
      <c r="F33" s="178">
        <f t="shared" si="0"/>
        <v>0</v>
      </c>
      <c r="G33" s="194" t="s">
        <v>47</v>
      </c>
      <c r="H33" s="208">
        <f t="shared" si="3"/>
        <v>0</v>
      </c>
      <c r="I33" s="180">
        <f t="shared" si="4"/>
        <v>0</v>
      </c>
      <c r="J33" s="85"/>
      <c r="K33" s="63"/>
      <c r="L33" s="83"/>
      <c r="M33" s="153">
        <f t="shared" si="1"/>
        <v>0</v>
      </c>
      <c r="N33" s="158"/>
      <c r="O33" s="155">
        <f t="shared" ref="O33:O66" si="6">DATEDIF(B33,C33,"d")</f>
        <v>0</v>
      </c>
      <c r="P33" s="156">
        <f>E33*D14</f>
        <v>0</v>
      </c>
      <c r="Q33" s="156"/>
      <c r="R33" s="156"/>
      <c r="S33" s="157">
        <f t="shared" si="5"/>
        <v>0</v>
      </c>
      <c r="T33"/>
    </row>
    <row r="34" spans="1:20">
      <c r="A34" s="102">
        <v>17</v>
      </c>
      <c r="B34" s="189"/>
      <c r="C34" s="189"/>
      <c r="D34" s="183"/>
      <c r="E34" s="190"/>
      <c r="F34" s="178">
        <f t="shared" si="0"/>
        <v>0</v>
      </c>
      <c r="G34" s="196" t="str">
        <f t="shared" ref="G34:G66" si="7">"non"</f>
        <v>non</v>
      </c>
      <c r="H34" s="208">
        <f t="shared" si="3"/>
        <v>0</v>
      </c>
      <c r="I34" s="180">
        <f t="shared" si="4"/>
        <v>0</v>
      </c>
      <c r="J34" s="85"/>
      <c r="K34" s="63"/>
      <c r="L34" s="83"/>
      <c r="M34" s="153">
        <f t="shared" si="1"/>
        <v>0</v>
      </c>
      <c r="N34" s="158"/>
      <c r="O34" s="155">
        <f t="shared" si="6"/>
        <v>0</v>
      </c>
      <c r="P34" s="156">
        <f>E34*D14</f>
        <v>0</v>
      </c>
      <c r="Q34" s="156"/>
      <c r="R34" s="156"/>
      <c r="S34" s="157">
        <f t="shared" si="5"/>
        <v>0</v>
      </c>
      <c r="T34"/>
    </row>
    <row r="35" spans="1:20">
      <c r="A35" s="102">
        <v>18</v>
      </c>
      <c r="B35" s="189"/>
      <c r="C35" s="191"/>
      <c r="D35" s="183"/>
      <c r="E35" s="190"/>
      <c r="F35" s="178">
        <f t="shared" si="0"/>
        <v>0</v>
      </c>
      <c r="G35" s="196" t="str">
        <f t="shared" si="7"/>
        <v>non</v>
      </c>
      <c r="H35" s="208">
        <f t="shared" si="3"/>
        <v>0</v>
      </c>
      <c r="I35" s="180">
        <f t="shared" si="4"/>
        <v>0</v>
      </c>
      <c r="J35" s="85"/>
      <c r="K35" s="63"/>
      <c r="L35" s="83"/>
      <c r="M35" s="153">
        <f t="shared" si="1"/>
        <v>0</v>
      </c>
      <c r="N35" s="158"/>
      <c r="O35" s="155">
        <f t="shared" si="6"/>
        <v>0</v>
      </c>
      <c r="P35" s="156">
        <f>E35*D14</f>
        <v>0</v>
      </c>
      <c r="Q35" s="156"/>
      <c r="R35" s="156"/>
      <c r="S35" s="157">
        <f t="shared" si="5"/>
        <v>0</v>
      </c>
      <c r="T35"/>
    </row>
    <row r="36" spans="1:20">
      <c r="A36" s="102">
        <v>19</v>
      </c>
      <c r="B36" s="191"/>
      <c r="C36" s="191"/>
      <c r="D36" s="183"/>
      <c r="E36" s="190"/>
      <c r="F36" s="178">
        <f t="shared" si="0"/>
        <v>0</v>
      </c>
      <c r="G36" s="196" t="str">
        <f t="shared" si="7"/>
        <v>non</v>
      </c>
      <c r="H36" s="208">
        <f t="shared" si="3"/>
        <v>0</v>
      </c>
      <c r="I36" s="180">
        <f t="shared" si="4"/>
        <v>0</v>
      </c>
      <c r="J36" s="85"/>
      <c r="K36" s="63"/>
      <c r="L36" s="83"/>
      <c r="M36" s="153">
        <f t="shared" si="1"/>
        <v>0</v>
      </c>
      <c r="N36" s="158"/>
      <c r="O36" s="155">
        <f t="shared" si="6"/>
        <v>0</v>
      </c>
      <c r="P36" s="156">
        <f>E36*D14</f>
        <v>0</v>
      </c>
      <c r="Q36" s="156"/>
      <c r="R36" s="156"/>
      <c r="S36" s="157">
        <f t="shared" si="5"/>
        <v>0</v>
      </c>
      <c r="T36"/>
    </row>
    <row r="37" spans="1:20">
      <c r="A37" s="102">
        <v>20</v>
      </c>
      <c r="B37" s="191"/>
      <c r="C37" s="191"/>
      <c r="D37" s="183"/>
      <c r="E37" s="190"/>
      <c r="F37" s="178">
        <f t="shared" si="0"/>
        <v>0</v>
      </c>
      <c r="G37" s="196" t="str">
        <f t="shared" si="7"/>
        <v>non</v>
      </c>
      <c r="H37" s="208">
        <f t="shared" si="3"/>
        <v>0</v>
      </c>
      <c r="I37" s="180">
        <f t="shared" si="4"/>
        <v>0</v>
      </c>
      <c r="J37" s="85"/>
      <c r="K37" s="63"/>
      <c r="L37" s="83"/>
      <c r="M37" s="153">
        <f t="shared" si="1"/>
        <v>0</v>
      </c>
      <c r="N37" s="158"/>
      <c r="O37" s="155">
        <f t="shared" si="6"/>
        <v>0</v>
      </c>
      <c r="P37" s="156">
        <f>E37*D14</f>
        <v>0</v>
      </c>
      <c r="Q37" s="156"/>
      <c r="R37" s="156"/>
      <c r="S37" s="157">
        <f t="shared" si="5"/>
        <v>0</v>
      </c>
      <c r="T37"/>
    </row>
    <row r="38" spans="1:20">
      <c r="A38" s="102">
        <v>21</v>
      </c>
      <c r="B38" s="191"/>
      <c r="C38" s="191"/>
      <c r="D38" s="183"/>
      <c r="E38" s="190"/>
      <c r="F38" s="178">
        <f t="shared" si="0"/>
        <v>0</v>
      </c>
      <c r="G38" s="196" t="str">
        <f t="shared" si="7"/>
        <v>non</v>
      </c>
      <c r="H38" s="208">
        <f t="shared" si="3"/>
        <v>0</v>
      </c>
      <c r="I38" s="180">
        <f t="shared" si="4"/>
        <v>0</v>
      </c>
      <c r="J38" s="85"/>
      <c r="K38" s="63"/>
      <c r="L38" s="83"/>
      <c r="M38" s="153">
        <f t="shared" si="1"/>
        <v>0</v>
      </c>
      <c r="N38" s="158"/>
      <c r="O38" s="155">
        <f t="shared" si="6"/>
        <v>0</v>
      </c>
      <c r="P38" s="156">
        <f>E38*D14</f>
        <v>0</v>
      </c>
      <c r="Q38" s="156"/>
      <c r="R38" s="156"/>
      <c r="S38" s="157">
        <f t="shared" si="5"/>
        <v>0</v>
      </c>
      <c r="T38"/>
    </row>
    <row r="39" spans="1:20">
      <c r="A39" s="102">
        <v>22</v>
      </c>
      <c r="B39" s="191"/>
      <c r="C39" s="191"/>
      <c r="D39" s="183"/>
      <c r="E39" s="190"/>
      <c r="F39" s="178">
        <f t="shared" si="0"/>
        <v>0</v>
      </c>
      <c r="G39" s="196" t="str">
        <f t="shared" si="7"/>
        <v>non</v>
      </c>
      <c r="H39" s="208">
        <f t="shared" si="3"/>
        <v>0</v>
      </c>
      <c r="I39" s="180">
        <f t="shared" si="4"/>
        <v>0</v>
      </c>
      <c r="J39" s="85"/>
      <c r="K39" s="63"/>
      <c r="L39" s="83"/>
      <c r="M39" s="153">
        <f t="shared" si="1"/>
        <v>0</v>
      </c>
      <c r="N39" s="158"/>
      <c r="O39" s="155">
        <f t="shared" si="6"/>
        <v>0</v>
      </c>
      <c r="P39" s="156">
        <f>E39*D14</f>
        <v>0</v>
      </c>
      <c r="Q39" s="156"/>
      <c r="R39" s="156"/>
      <c r="S39" s="157">
        <f t="shared" si="5"/>
        <v>0</v>
      </c>
      <c r="T39"/>
    </row>
    <row r="40" spans="1:20">
      <c r="A40" s="102">
        <v>23</v>
      </c>
      <c r="B40" s="191"/>
      <c r="C40" s="191"/>
      <c r="D40" s="183"/>
      <c r="E40" s="190"/>
      <c r="F40" s="178">
        <f t="shared" si="0"/>
        <v>0</v>
      </c>
      <c r="G40" s="196" t="str">
        <f t="shared" si="7"/>
        <v>non</v>
      </c>
      <c r="H40" s="208">
        <f t="shared" si="3"/>
        <v>0</v>
      </c>
      <c r="I40" s="180">
        <f t="shared" si="4"/>
        <v>0</v>
      </c>
      <c r="J40" s="85"/>
      <c r="K40" s="63"/>
      <c r="L40" s="83"/>
      <c r="M40" s="153">
        <f t="shared" si="1"/>
        <v>0</v>
      </c>
      <c r="N40" s="158"/>
      <c r="O40" s="155">
        <f t="shared" si="6"/>
        <v>0</v>
      </c>
      <c r="P40" s="156">
        <f>E40*D14</f>
        <v>0</v>
      </c>
      <c r="Q40" s="156"/>
      <c r="R40" s="156"/>
      <c r="S40" s="157">
        <f t="shared" si="5"/>
        <v>0</v>
      </c>
      <c r="T40"/>
    </row>
    <row r="41" spans="1:20">
      <c r="A41" s="102">
        <v>24</v>
      </c>
      <c r="B41" s="191"/>
      <c r="C41" s="191"/>
      <c r="D41" s="183"/>
      <c r="E41" s="190"/>
      <c r="F41" s="178">
        <f t="shared" si="0"/>
        <v>0</v>
      </c>
      <c r="G41" s="196" t="str">
        <f t="shared" si="7"/>
        <v>non</v>
      </c>
      <c r="H41" s="208">
        <f t="shared" si="3"/>
        <v>0</v>
      </c>
      <c r="I41" s="180">
        <f t="shared" si="4"/>
        <v>0</v>
      </c>
      <c r="J41" s="85"/>
      <c r="K41" s="63"/>
      <c r="L41" s="83"/>
      <c r="M41" s="153">
        <f t="shared" si="1"/>
        <v>0</v>
      </c>
      <c r="N41" s="158"/>
      <c r="O41" s="155">
        <f t="shared" si="6"/>
        <v>0</v>
      </c>
      <c r="P41" s="156">
        <f>E41*D14</f>
        <v>0</v>
      </c>
      <c r="Q41" s="156"/>
      <c r="R41" s="156"/>
      <c r="S41" s="157">
        <f t="shared" si="5"/>
        <v>0</v>
      </c>
      <c r="T41"/>
    </row>
    <row r="42" spans="1:20">
      <c r="A42" s="102">
        <v>25</v>
      </c>
      <c r="B42" s="191"/>
      <c r="C42" s="191"/>
      <c r="D42" s="183"/>
      <c r="E42" s="190"/>
      <c r="F42" s="178">
        <f t="shared" si="0"/>
        <v>0</v>
      </c>
      <c r="G42" s="196" t="str">
        <f t="shared" si="7"/>
        <v>non</v>
      </c>
      <c r="H42" s="208">
        <f t="shared" si="3"/>
        <v>0</v>
      </c>
      <c r="I42" s="180">
        <f t="shared" si="4"/>
        <v>0</v>
      </c>
      <c r="J42" s="85"/>
      <c r="K42" s="63"/>
      <c r="L42" s="83"/>
      <c r="M42" s="153">
        <f t="shared" si="1"/>
        <v>0</v>
      </c>
      <c r="N42" s="158"/>
      <c r="O42" s="155">
        <f t="shared" si="6"/>
        <v>0</v>
      </c>
      <c r="P42" s="156">
        <f>E42*D14</f>
        <v>0</v>
      </c>
      <c r="Q42" s="156"/>
      <c r="R42" s="156"/>
      <c r="S42" s="157">
        <f t="shared" si="5"/>
        <v>0</v>
      </c>
      <c r="T42"/>
    </row>
    <row r="43" spans="1:20">
      <c r="A43" s="102">
        <v>26</v>
      </c>
      <c r="B43" s="191"/>
      <c r="C43" s="191"/>
      <c r="D43" s="183"/>
      <c r="E43" s="190"/>
      <c r="F43" s="178">
        <f t="shared" si="0"/>
        <v>0</v>
      </c>
      <c r="G43" s="196" t="str">
        <f t="shared" si="7"/>
        <v>non</v>
      </c>
      <c r="H43" s="208">
        <f t="shared" si="3"/>
        <v>0</v>
      </c>
      <c r="I43" s="180">
        <f t="shared" si="4"/>
        <v>0</v>
      </c>
      <c r="J43" s="85"/>
      <c r="K43" s="63"/>
      <c r="L43" s="83"/>
      <c r="M43" s="153">
        <f t="shared" si="1"/>
        <v>0</v>
      </c>
      <c r="N43" s="158"/>
      <c r="O43" s="155">
        <f t="shared" si="6"/>
        <v>0</v>
      </c>
      <c r="P43" s="156">
        <f>E43*D14</f>
        <v>0</v>
      </c>
      <c r="Q43" s="156"/>
      <c r="R43" s="156"/>
      <c r="S43" s="157">
        <f t="shared" si="5"/>
        <v>0</v>
      </c>
      <c r="T43"/>
    </row>
    <row r="44" spans="1:20">
      <c r="A44" s="102">
        <v>27</v>
      </c>
      <c r="B44" s="191"/>
      <c r="C44" s="191"/>
      <c r="D44" s="183"/>
      <c r="E44" s="190"/>
      <c r="F44" s="178">
        <f t="shared" si="0"/>
        <v>0</v>
      </c>
      <c r="G44" s="196" t="str">
        <f t="shared" si="7"/>
        <v>non</v>
      </c>
      <c r="H44" s="208">
        <f t="shared" si="3"/>
        <v>0</v>
      </c>
      <c r="I44" s="180">
        <f t="shared" si="4"/>
        <v>0</v>
      </c>
      <c r="J44" s="85"/>
      <c r="K44" s="63"/>
      <c r="L44" s="83"/>
      <c r="M44" s="153">
        <f t="shared" si="1"/>
        <v>0</v>
      </c>
      <c r="N44" s="158"/>
      <c r="O44" s="155">
        <f t="shared" si="6"/>
        <v>0</v>
      </c>
      <c r="P44" s="156">
        <f>E44*D14</f>
        <v>0</v>
      </c>
      <c r="Q44" s="156"/>
      <c r="R44" s="156"/>
      <c r="S44" s="157">
        <f t="shared" si="5"/>
        <v>0</v>
      </c>
      <c r="T44"/>
    </row>
    <row r="45" spans="1:20">
      <c r="A45" s="102">
        <v>28</v>
      </c>
      <c r="B45" s="191"/>
      <c r="C45" s="191"/>
      <c r="D45" s="183"/>
      <c r="E45" s="190"/>
      <c r="F45" s="178">
        <f t="shared" si="0"/>
        <v>0</v>
      </c>
      <c r="G45" s="196" t="str">
        <f t="shared" si="7"/>
        <v>non</v>
      </c>
      <c r="H45" s="208">
        <f t="shared" si="3"/>
        <v>0</v>
      </c>
      <c r="I45" s="180">
        <f t="shared" si="4"/>
        <v>0</v>
      </c>
      <c r="J45" s="85"/>
      <c r="K45" s="63"/>
      <c r="L45" s="83"/>
      <c r="M45" s="153">
        <f t="shared" si="1"/>
        <v>0</v>
      </c>
      <c r="N45" s="158"/>
      <c r="O45" s="155">
        <f t="shared" si="6"/>
        <v>0</v>
      </c>
      <c r="P45" s="156">
        <f>E45*D14</f>
        <v>0</v>
      </c>
      <c r="Q45" s="156"/>
      <c r="R45" s="156"/>
      <c r="S45" s="157">
        <f t="shared" si="5"/>
        <v>0</v>
      </c>
      <c r="T45"/>
    </row>
    <row r="46" spans="1:20">
      <c r="A46" s="102">
        <v>29</v>
      </c>
      <c r="B46" s="191"/>
      <c r="C46" s="191"/>
      <c r="D46" s="183"/>
      <c r="E46" s="190"/>
      <c r="F46" s="178">
        <f t="shared" si="0"/>
        <v>0</v>
      </c>
      <c r="G46" s="196" t="str">
        <f t="shared" si="7"/>
        <v>non</v>
      </c>
      <c r="H46" s="208">
        <f t="shared" si="3"/>
        <v>0</v>
      </c>
      <c r="I46" s="180">
        <f t="shared" si="4"/>
        <v>0</v>
      </c>
      <c r="J46" s="85"/>
      <c r="K46" s="63"/>
      <c r="L46" s="83"/>
      <c r="M46" s="153">
        <f t="shared" si="1"/>
        <v>0</v>
      </c>
      <c r="N46" s="158"/>
      <c r="O46" s="155">
        <f t="shared" si="6"/>
        <v>0</v>
      </c>
      <c r="P46" s="156">
        <f>E46*D14</f>
        <v>0</v>
      </c>
      <c r="Q46" s="156"/>
      <c r="R46" s="156"/>
      <c r="S46" s="157">
        <f t="shared" si="5"/>
        <v>0</v>
      </c>
      <c r="T46"/>
    </row>
    <row r="47" spans="1:20">
      <c r="A47" s="102">
        <v>30</v>
      </c>
      <c r="B47" s="191"/>
      <c r="C47" s="191"/>
      <c r="D47" s="183"/>
      <c r="E47" s="190"/>
      <c r="F47" s="178">
        <f t="shared" si="0"/>
        <v>0</v>
      </c>
      <c r="G47" s="196" t="str">
        <f t="shared" si="7"/>
        <v>non</v>
      </c>
      <c r="H47" s="208">
        <f t="shared" si="3"/>
        <v>0</v>
      </c>
      <c r="I47" s="180">
        <f t="shared" si="4"/>
        <v>0</v>
      </c>
      <c r="J47" s="85"/>
      <c r="K47" s="63"/>
      <c r="L47" s="83"/>
      <c r="M47" s="153">
        <f t="shared" si="1"/>
        <v>0</v>
      </c>
      <c r="N47" s="158"/>
      <c r="O47" s="155">
        <f t="shared" si="6"/>
        <v>0</v>
      </c>
      <c r="P47" s="156">
        <f>E47*D14</f>
        <v>0</v>
      </c>
      <c r="Q47" s="156"/>
      <c r="R47" s="156"/>
      <c r="S47" s="157">
        <f t="shared" si="5"/>
        <v>0</v>
      </c>
      <c r="T47"/>
    </row>
    <row r="48" spans="1:20">
      <c r="A48" s="102">
        <v>31</v>
      </c>
      <c r="B48" s="191"/>
      <c r="C48" s="191"/>
      <c r="D48" s="183"/>
      <c r="E48" s="190"/>
      <c r="F48" s="178">
        <f t="shared" si="0"/>
        <v>0</v>
      </c>
      <c r="G48" s="196" t="str">
        <f t="shared" si="7"/>
        <v>non</v>
      </c>
      <c r="H48" s="208">
        <f t="shared" si="3"/>
        <v>0</v>
      </c>
      <c r="I48" s="180">
        <f t="shared" si="4"/>
        <v>0</v>
      </c>
      <c r="J48" s="85"/>
      <c r="K48" s="63"/>
      <c r="L48" s="83"/>
      <c r="M48" s="153">
        <f t="shared" si="1"/>
        <v>0</v>
      </c>
      <c r="N48" s="158"/>
      <c r="O48" s="155">
        <f t="shared" si="6"/>
        <v>0</v>
      </c>
      <c r="P48" s="156">
        <f>E48*D14</f>
        <v>0</v>
      </c>
      <c r="Q48" s="156"/>
      <c r="R48" s="156"/>
      <c r="S48" s="157">
        <f t="shared" si="5"/>
        <v>0</v>
      </c>
      <c r="T48"/>
    </row>
    <row r="49" spans="1:20">
      <c r="A49" s="102">
        <v>32</v>
      </c>
      <c r="B49" s="191"/>
      <c r="C49" s="191"/>
      <c r="D49" s="183"/>
      <c r="E49" s="190"/>
      <c r="F49" s="178">
        <f t="shared" si="0"/>
        <v>0</v>
      </c>
      <c r="G49" s="196" t="str">
        <f t="shared" si="7"/>
        <v>non</v>
      </c>
      <c r="H49" s="208">
        <f t="shared" si="3"/>
        <v>0</v>
      </c>
      <c r="I49" s="180">
        <f t="shared" si="4"/>
        <v>0</v>
      </c>
      <c r="J49" s="85"/>
      <c r="K49" s="63"/>
      <c r="L49" s="83"/>
      <c r="M49" s="153">
        <f t="shared" si="1"/>
        <v>0</v>
      </c>
      <c r="N49" s="158"/>
      <c r="O49" s="155">
        <f t="shared" si="6"/>
        <v>0</v>
      </c>
      <c r="P49" s="156">
        <f>E49*D14</f>
        <v>0</v>
      </c>
      <c r="Q49" s="156"/>
      <c r="R49" s="156"/>
      <c r="S49" s="157">
        <f t="shared" si="5"/>
        <v>0</v>
      </c>
      <c r="T49"/>
    </row>
    <row r="50" spans="1:20">
      <c r="A50" s="102">
        <v>33</v>
      </c>
      <c r="B50" s="191"/>
      <c r="C50" s="191"/>
      <c r="D50" s="183"/>
      <c r="E50" s="190"/>
      <c r="F50" s="178">
        <f t="shared" si="0"/>
        <v>0</v>
      </c>
      <c r="G50" s="196" t="str">
        <f t="shared" si="7"/>
        <v>non</v>
      </c>
      <c r="H50" s="208">
        <f t="shared" si="3"/>
        <v>0</v>
      </c>
      <c r="I50" s="180">
        <f t="shared" si="4"/>
        <v>0</v>
      </c>
      <c r="J50" s="85"/>
      <c r="K50" s="63"/>
      <c r="L50" s="83"/>
      <c r="M50" s="153">
        <f t="shared" si="1"/>
        <v>0</v>
      </c>
      <c r="N50" s="158"/>
      <c r="O50" s="155">
        <f t="shared" si="6"/>
        <v>0</v>
      </c>
      <c r="P50" s="156">
        <f>E50*D14</f>
        <v>0</v>
      </c>
      <c r="Q50" s="156"/>
      <c r="R50" s="156"/>
      <c r="S50" s="157">
        <f t="shared" si="5"/>
        <v>0</v>
      </c>
      <c r="T50"/>
    </row>
    <row r="51" spans="1:20">
      <c r="A51" s="102">
        <v>34</v>
      </c>
      <c r="B51" s="191"/>
      <c r="C51" s="191"/>
      <c r="D51" s="183"/>
      <c r="E51" s="190"/>
      <c r="F51" s="178">
        <f t="shared" si="0"/>
        <v>0</v>
      </c>
      <c r="G51" s="196" t="str">
        <f t="shared" si="7"/>
        <v>non</v>
      </c>
      <c r="H51" s="208">
        <f t="shared" si="3"/>
        <v>0</v>
      </c>
      <c r="I51" s="180">
        <f t="shared" si="4"/>
        <v>0</v>
      </c>
      <c r="J51" s="85"/>
      <c r="K51" s="63"/>
      <c r="L51" s="83"/>
      <c r="M51" s="153">
        <f t="shared" si="1"/>
        <v>0</v>
      </c>
      <c r="N51" s="158"/>
      <c r="O51" s="155">
        <f t="shared" si="6"/>
        <v>0</v>
      </c>
      <c r="P51" s="156">
        <f>E51*D14</f>
        <v>0</v>
      </c>
      <c r="Q51" s="156"/>
      <c r="R51" s="156"/>
      <c r="S51" s="157">
        <f t="shared" si="5"/>
        <v>0</v>
      </c>
      <c r="T51"/>
    </row>
    <row r="52" spans="1:20">
      <c r="A52" s="102">
        <v>35</v>
      </c>
      <c r="B52" s="191"/>
      <c r="C52" s="191"/>
      <c r="D52" s="183"/>
      <c r="E52" s="190"/>
      <c r="F52" s="178">
        <f t="shared" si="0"/>
        <v>0</v>
      </c>
      <c r="G52" s="196" t="str">
        <f t="shared" si="7"/>
        <v>non</v>
      </c>
      <c r="H52" s="208">
        <f t="shared" si="3"/>
        <v>0</v>
      </c>
      <c r="I52" s="180">
        <f t="shared" si="4"/>
        <v>0</v>
      </c>
      <c r="J52" s="85"/>
      <c r="K52" s="63"/>
      <c r="L52" s="83"/>
      <c r="M52" s="153">
        <f t="shared" si="1"/>
        <v>0</v>
      </c>
      <c r="N52" s="158"/>
      <c r="O52" s="155">
        <f t="shared" si="6"/>
        <v>0</v>
      </c>
      <c r="P52" s="156">
        <f>E52*D14</f>
        <v>0</v>
      </c>
      <c r="Q52" s="156"/>
      <c r="R52" s="156"/>
      <c r="S52" s="157">
        <f t="shared" si="5"/>
        <v>0</v>
      </c>
      <c r="T52"/>
    </row>
    <row r="53" spans="1:20">
      <c r="A53" s="102">
        <v>36</v>
      </c>
      <c r="B53" s="191"/>
      <c r="C53" s="191"/>
      <c r="D53" s="183"/>
      <c r="E53" s="190"/>
      <c r="F53" s="178">
        <f t="shared" si="0"/>
        <v>0</v>
      </c>
      <c r="G53" s="196" t="str">
        <f t="shared" si="7"/>
        <v>non</v>
      </c>
      <c r="H53" s="208">
        <f t="shared" si="3"/>
        <v>0</v>
      </c>
      <c r="I53" s="180">
        <f t="shared" si="4"/>
        <v>0</v>
      </c>
      <c r="J53" s="85"/>
      <c r="K53" s="63"/>
      <c r="L53" s="83"/>
      <c r="M53" s="153">
        <f t="shared" si="1"/>
        <v>0</v>
      </c>
      <c r="N53" s="158"/>
      <c r="O53" s="155">
        <f t="shared" si="6"/>
        <v>0</v>
      </c>
      <c r="P53" s="156">
        <f>E53*D14</f>
        <v>0</v>
      </c>
      <c r="Q53" s="156"/>
      <c r="R53" s="156"/>
      <c r="S53" s="157">
        <f t="shared" si="5"/>
        <v>0</v>
      </c>
      <c r="T53"/>
    </row>
    <row r="54" spans="1:20">
      <c r="A54" s="102">
        <v>37</v>
      </c>
      <c r="B54" s="191"/>
      <c r="C54" s="191"/>
      <c r="D54" s="183"/>
      <c r="E54" s="190"/>
      <c r="F54" s="178">
        <f t="shared" si="0"/>
        <v>0</v>
      </c>
      <c r="G54" s="196" t="str">
        <f t="shared" si="7"/>
        <v>non</v>
      </c>
      <c r="H54" s="208">
        <f t="shared" si="3"/>
        <v>0</v>
      </c>
      <c r="I54" s="180">
        <f t="shared" si="4"/>
        <v>0</v>
      </c>
      <c r="J54" s="85"/>
      <c r="K54" s="63"/>
      <c r="L54" s="83"/>
      <c r="M54" s="153">
        <f t="shared" si="1"/>
        <v>0</v>
      </c>
      <c r="N54" s="158"/>
      <c r="O54" s="155">
        <f t="shared" si="6"/>
        <v>0</v>
      </c>
      <c r="P54" s="156">
        <f>E54*D14</f>
        <v>0</v>
      </c>
      <c r="Q54" s="156"/>
      <c r="R54" s="156"/>
      <c r="S54" s="157">
        <f t="shared" si="5"/>
        <v>0</v>
      </c>
      <c r="T54"/>
    </row>
    <row r="55" spans="1:20">
      <c r="A55" s="102">
        <v>38</v>
      </c>
      <c r="B55" s="191"/>
      <c r="C55" s="191"/>
      <c r="D55" s="183"/>
      <c r="E55" s="190"/>
      <c r="F55" s="178">
        <f t="shared" si="0"/>
        <v>0</v>
      </c>
      <c r="G55" s="196" t="str">
        <f t="shared" si="7"/>
        <v>non</v>
      </c>
      <c r="H55" s="208">
        <f t="shared" si="3"/>
        <v>0</v>
      </c>
      <c r="I55" s="180">
        <f t="shared" si="4"/>
        <v>0</v>
      </c>
      <c r="J55" s="85"/>
      <c r="K55" s="63"/>
      <c r="L55" s="83"/>
      <c r="M55" s="153">
        <f t="shared" si="1"/>
        <v>0</v>
      </c>
      <c r="N55" s="158"/>
      <c r="O55" s="155">
        <f t="shared" si="6"/>
        <v>0</v>
      </c>
      <c r="P55" s="156">
        <f>E55*D14</f>
        <v>0</v>
      </c>
      <c r="Q55" s="156"/>
      <c r="R55" s="156"/>
      <c r="S55" s="157">
        <f t="shared" si="5"/>
        <v>0</v>
      </c>
      <c r="T55"/>
    </row>
    <row r="56" spans="1:20">
      <c r="A56" s="102">
        <v>39</v>
      </c>
      <c r="B56" s="191"/>
      <c r="C56" s="191"/>
      <c r="D56" s="183"/>
      <c r="E56" s="190"/>
      <c r="F56" s="178">
        <f t="shared" si="0"/>
        <v>0</v>
      </c>
      <c r="G56" s="196" t="str">
        <f t="shared" si="7"/>
        <v>non</v>
      </c>
      <c r="H56" s="208">
        <f t="shared" si="3"/>
        <v>0</v>
      </c>
      <c r="I56" s="180">
        <f t="shared" si="4"/>
        <v>0</v>
      </c>
      <c r="J56" s="85"/>
      <c r="K56" s="63"/>
      <c r="L56" s="83"/>
      <c r="M56" s="153">
        <f t="shared" si="1"/>
        <v>0</v>
      </c>
      <c r="N56" s="158"/>
      <c r="O56" s="155">
        <f t="shared" si="6"/>
        <v>0</v>
      </c>
      <c r="P56" s="156">
        <f>E56*D14</f>
        <v>0</v>
      </c>
      <c r="Q56" s="156"/>
      <c r="R56" s="156"/>
      <c r="S56" s="157">
        <f t="shared" si="5"/>
        <v>0</v>
      </c>
      <c r="T56"/>
    </row>
    <row r="57" spans="1:20">
      <c r="A57" s="102">
        <v>40</v>
      </c>
      <c r="B57" s="191"/>
      <c r="C57" s="191"/>
      <c r="D57" s="183"/>
      <c r="E57" s="190"/>
      <c r="F57" s="178">
        <f t="shared" si="0"/>
        <v>0</v>
      </c>
      <c r="G57" s="196" t="str">
        <f t="shared" si="7"/>
        <v>non</v>
      </c>
      <c r="H57" s="208">
        <f t="shared" si="3"/>
        <v>0</v>
      </c>
      <c r="I57" s="180">
        <f t="shared" si="4"/>
        <v>0</v>
      </c>
      <c r="J57" s="85"/>
      <c r="K57" s="63"/>
      <c r="L57" s="83"/>
      <c r="M57" s="153">
        <f t="shared" si="1"/>
        <v>0</v>
      </c>
      <c r="N57" s="158"/>
      <c r="O57" s="155">
        <f t="shared" si="6"/>
        <v>0</v>
      </c>
      <c r="P57" s="156">
        <f>E57*D14</f>
        <v>0</v>
      </c>
      <c r="Q57" s="156"/>
      <c r="R57" s="156"/>
      <c r="S57" s="157">
        <f t="shared" si="5"/>
        <v>0</v>
      </c>
      <c r="T57"/>
    </row>
    <row r="58" spans="1:20">
      <c r="A58" s="102">
        <v>41</v>
      </c>
      <c r="B58" s="191"/>
      <c r="C58" s="191"/>
      <c r="D58" s="183"/>
      <c r="E58" s="190"/>
      <c r="F58" s="178">
        <f t="shared" si="0"/>
        <v>0</v>
      </c>
      <c r="G58" s="196" t="str">
        <f t="shared" si="7"/>
        <v>non</v>
      </c>
      <c r="H58" s="208">
        <f t="shared" si="3"/>
        <v>0</v>
      </c>
      <c r="I58" s="180">
        <f t="shared" si="4"/>
        <v>0</v>
      </c>
      <c r="J58" s="85"/>
      <c r="K58" s="63"/>
      <c r="L58" s="83"/>
      <c r="M58" s="153">
        <f t="shared" si="1"/>
        <v>0</v>
      </c>
      <c r="N58" s="158"/>
      <c r="O58" s="155">
        <f t="shared" si="6"/>
        <v>0</v>
      </c>
      <c r="P58" s="156">
        <f>E58*D14</f>
        <v>0</v>
      </c>
      <c r="Q58" s="156"/>
      <c r="R58" s="156"/>
      <c r="S58" s="157">
        <f t="shared" si="5"/>
        <v>0</v>
      </c>
      <c r="T58"/>
    </row>
    <row r="59" spans="1:20">
      <c r="A59" s="102">
        <v>42</v>
      </c>
      <c r="B59" s="191"/>
      <c r="C59" s="191"/>
      <c r="D59" s="183"/>
      <c r="E59" s="190"/>
      <c r="F59" s="178">
        <f t="shared" si="0"/>
        <v>0</v>
      </c>
      <c r="G59" s="196" t="str">
        <f t="shared" si="7"/>
        <v>non</v>
      </c>
      <c r="H59" s="208">
        <f t="shared" si="3"/>
        <v>0</v>
      </c>
      <c r="I59" s="180">
        <f t="shared" si="4"/>
        <v>0</v>
      </c>
      <c r="J59" s="85"/>
      <c r="K59" s="63"/>
      <c r="L59" s="83"/>
      <c r="M59" s="153">
        <f t="shared" si="1"/>
        <v>0</v>
      </c>
      <c r="N59" s="158"/>
      <c r="O59" s="155">
        <f t="shared" si="6"/>
        <v>0</v>
      </c>
      <c r="P59" s="156">
        <f>E59*D14</f>
        <v>0</v>
      </c>
      <c r="Q59" s="156"/>
      <c r="R59" s="156"/>
      <c r="S59" s="157">
        <f t="shared" si="5"/>
        <v>0</v>
      </c>
      <c r="T59"/>
    </row>
    <row r="60" spans="1:20">
      <c r="A60" s="102">
        <v>43</v>
      </c>
      <c r="B60" s="191"/>
      <c r="C60" s="191"/>
      <c r="D60" s="183"/>
      <c r="E60" s="190"/>
      <c r="F60" s="178">
        <f t="shared" si="0"/>
        <v>0</v>
      </c>
      <c r="G60" s="196" t="str">
        <f t="shared" si="7"/>
        <v>non</v>
      </c>
      <c r="H60" s="208">
        <f t="shared" si="3"/>
        <v>0</v>
      </c>
      <c r="I60" s="180">
        <f t="shared" si="4"/>
        <v>0</v>
      </c>
      <c r="J60" s="85"/>
      <c r="K60" s="63"/>
      <c r="L60" s="83"/>
      <c r="M60" s="153">
        <f t="shared" si="1"/>
        <v>0</v>
      </c>
      <c r="N60" s="158"/>
      <c r="O60" s="155">
        <f t="shared" si="6"/>
        <v>0</v>
      </c>
      <c r="P60" s="156">
        <f>E60*D14</f>
        <v>0</v>
      </c>
      <c r="Q60" s="156"/>
      <c r="R60" s="156"/>
      <c r="S60" s="157">
        <f t="shared" si="5"/>
        <v>0</v>
      </c>
      <c r="T60"/>
    </row>
    <row r="61" spans="1:20">
      <c r="A61" s="102">
        <v>44</v>
      </c>
      <c r="B61" s="191"/>
      <c r="C61" s="191"/>
      <c r="D61" s="183"/>
      <c r="E61" s="190"/>
      <c r="F61" s="178">
        <f t="shared" si="0"/>
        <v>0</v>
      </c>
      <c r="G61" s="196" t="str">
        <f t="shared" si="7"/>
        <v>non</v>
      </c>
      <c r="H61" s="208">
        <f t="shared" si="3"/>
        <v>0</v>
      </c>
      <c r="I61" s="180">
        <f t="shared" si="4"/>
        <v>0</v>
      </c>
      <c r="J61" s="85"/>
      <c r="K61" s="63"/>
      <c r="L61" s="83"/>
      <c r="M61" s="153">
        <f t="shared" si="1"/>
        <v>0</v>
      </c>
      <c r="N61" s="158"/>
      <c r="O61" s="155">
        <f t="shared" si="6"/>
        <v>0</v>
      </c>
      <c r="P61" s="156">
        <f>E61*D14</f>
        <v>0</v>
      </c>
      <c r="Q61" s="156"/>
      <c r="R61" s="156"/>
      <c r="S61" s="157">
        <f t="shared" si="5"/>
        <v>0</v>
      </c>
      <c r="T61"/>
    </row>
    <row r="62" spans="1:20">
      <c r="A62" s="102">
        <v>45</v>
      </c>
      <c r="B62" s="191"/>
      <c r="C62" s="191"/>
      <c r="D62" s="183"/>
      <c r="E62" s="190"/>
      <c r="F62" s="178">
        <f t="shared" si="0"/>
        <v>0</v>
      </c>
      <c r="G62" s="196" t="str">
        <f t="shared" si="7"/>
        <v>non</v>
      </c>
      <c r="H62" s="208">
        <f t="shared" si="3"/>
        <v>0</v>
      </c>
      <c r="I62" s="180">
        <f t="shared" si="4"/>
        <v>0</v>
      </c>
      <c r="J62" s="107"/>
      <c r="K62" s="108"/>
      <c r="L62" s="83"/>
      <c r="M62" s="153">
        <f t="shared" si="1"/>
        <v>0</v>
      </c>
      <c r="N62" s="158"/>
      <c r="O62" s="155">
        <f t="shared" si="6"/>
        <v>0</v>
      </c>
      <c r="P62" s="156">
        <f>E62*D14</f>
        <v>0</v>
      </c>
      <c r="Q62" s="156"/>
      <c r="R62" s="156"/>
      <c r="S62" s="157">
        <f t="shared" si="5"/>
        <v>0</v>
      </c>
      <c r="T62"/>
    </row>
    <row r="63" spans="1:20">
      <c r="A63" s="102">
        <v>46</v>
      </c>
      <c r="B63" s="191"/>
      <c r="C63" s="191"/>
      <c r="D63" s="183"/>
      <c r="E63" s="190"/>
      <c r="F63" s="178">
        <f t="shared" si="0"/>
        <v>0</v>
      </c>
      <c r="G63" s="196" t="str">
        <f t="shared" si="7"/>
        <v>non</v>
      </c>
      <c r="H63" s="208">
        <f t="shared" si="3"/>
        <v>0</v>
      </c>
      <c r="I63" s="180">
        <f t="shared" si="4"/>
        <v>0</v>
      </c>
      <c r="J63" s="107"/>
      <c r="K63" s="108"/>
      <c r="L63" s="83"/>
      <c r="M63" s="153">
        <f t="shared" si="1"/>
        <v>0</v>
      </c>
      <c r="N63" s="158"/>
      <c r="O63" s="155">
        <f t="shared" si="6"/>
        <v>0</v>
      </c>
      <c r="P63" s="156">
        <f>E63*D14</f>
        <v>0</v>
      </c>
      <c r="Q63" s="156"/>
      <c r="R63" s="156"/>
      <c r="S63" s="157">
        <f t="shared" si="5"/>
        <v>0</v>
      </c>
      <c r="T63"/>
    </row>
    <row r="64" spans="1:20">
      <c r="A64" s="102">
        <v>47</v>
      </c>
      <c r="B64" s="191"/>
      <c r="C64" s="191"/>
      <c r="D64" s="183"/>
      <c r="E64" s="190"/>
      <c r="F64" s="178">
        <f t="shared" si="0"/>
        <v>0</v>
      </c>
      <c r="G64" s="196" t="str">
        <f t="shared" si="7"/>
        <v>non</v>
      </c>
      <c r="H64" s="208">
        <f t="shared" si="3"/>
        <v>0</v>
      </c>
      <c r="I64" s="180">
        <f t="shared" si="4"/>
        <v>0</v>
      </c>
      <c r="J64" s="107"/>
      <c r="K64" s="108"/>
      <c r="L64" s="83"/>
      <c r="M64" s="153">
        <f t="shared" si="1"/>
        <v>0</v>
      </c>
      <c r="N64" s="158"/>
      <c r="O64" s="155">
        <f t="shared" si="6"/>
        <v>0</v>
      </c>
      <c r="P64" s="156">
        <f>E64*D14</f>
        <v>0</v>
      </c>
      <c r="Q64" s="156"/>
      <c r="R64" s="156"/>
      <c r="S64" s="157">
        <f t="shared" si="5"/>
        <v>0</v>
      </c>
      <c r="T64"/>
    </row>
    <row r="65" spans="1:20">
      <c r="A65" s="102">
        <v>48</v>
      </c>
      <c r="B65" s="191"/>
      <c r="C65" s="191"/>
      <c r="D65" s="183"/>
      <c r="E65" s="190"/>
      <c r="F65" s="178">
        <f t="shared" si="0"/>
        <v>0</v>
      </c>
      <c r="G65" s="196" t="str">
        <f t="shared" si="7"/>
        <v>non</v>
      </c>
      <c r="H65" s="208">
        <f t="shared" si="3"/>
        <v>0</v>
      </c>
      <c r="I65" s="180">
        <f t="shared" si="4"/>
        <v>0</v>
      </c>
      <c r="J65" s="107"/>
      <c r="K65" s="108"/>
      <c r="L65" s="83"/>
      <c r="M65" s="153">
        <f t="shared" si="1"/>
        <v>0</v>
      </c>
      <c r="N65" s="158"/>
      <c r="O65" s="155">
        <f t="shared" si="6"/>
        <v>0</v>
      </c>
      <c r="P65" s="156">
        <f>E65*D14</f>
        <v>0</v>
      </c>
      <c r="Q65" s="156"/>
      <c r="R65" s="156"/>
      <c r="S65" s="157">
        <f t="shared" si="5"/>
        <v>0</v>
      </c>
      <c r="T65"/>
    </row>
    <row r="66" spans="1:20" ht="15.75" thickBot="1">
      <c r="A66" s="145">
        <v>49</v>
      </c>
      <c r="B66" s="192"/>
      <c r="C66" s="192"/>
      <c r="D66" s="183"/>
      <c r="E66" s="190"/>
      <c r="F66" s="178">
        <f t="shared" si="0"/>
        <v>0</v>
      </c>
      <c r="G66" s="196" t="str">
        <f t="shared" si="7"/>
        <v>non</v>
      </c>
      <c r="H66" s="208">
        <f t="shared" si="3"/>
        <v>0</v>
      </c>
      <c r="I66" s="180">
        <f t="shared" si="4"/>
        <v>0</v>
      </c>
      <c r="J66" s="107"/>
      <c r="K66" s="108"/>
      <c r="L66" s="83"/>
      <c r="M66" s="153">
        <f t="shared" si="1"/>
        <v>0</v>
      </c>
      <c r="N66" s="158"/>
      <c r="O66" s="155">
        <f t="shared" si="6"/>
        <v>0</v>
      </c>
      <c r="P66" s="156">
        <f>E66*D14</f>
        <v>0</v>
      </c>
      <c r="Q66" s="156"/>
      <c r="R66" s="156"/>
      <c r="S66" s="157">
        <f t="shared" si="5"/>
        <v>0</v>
      </c>
      <c r="T66"/>
    </row>
    <row r="67" spans="1:20" ht="15.75" thickBot="1">
      <c r="A67" s="207" t="s">
        <v>48</v>
      </c>
      <c r="B67" s="214"/>
      <c r="C67" s="215"/>
      <c r="D67" s="144">
        <f>SUM(D18:D66)</f>
        <v>0</v>
      </c>
      <c r="E67" s="100">
        <f>SUM(E18:E66)</f>
        <v>0</v>
      </c>
      <c r="F67" s="100">
        <f>SUM(F18:F66)</f>
        <v>0</v>
      </c>
      <c r="G67" s="93"/>
      <c r="H67" s="101">
        <f>SUM(H18:H66)</f>
        <v>0</v>
      </c>
      <c r="I67" s="101">
        <f>SUM(I18:I66)</f>
        <v>0</v>
      </c>
      <c r="J67" s="87"/>
      <c r="K67" s="87"/>
      <c r="L67" s="83"/>
      <c r="M67" s="153">
        <f>SUM(M18:M66)</f>
        <v>0</v>
      </c>
      <c r="N67" s="158"/>
      <c r="O67" s="159">
        <f>SUM(O18:O66)</f>
        <v>0</v>
      </c>
      <c r="P67" s="160"/>
      <c r="Q67" s="160"/>
      <c r="R67" s="160"/>
      <c r="S67" s="161"/>
      <c r="T67"/>
    </row>
    <row r="68" spans="1:20">
      <c r="B68" s="94"/>
      <c r="C68" s="95"/>
      <c r="D68" s="85"/>
      <c r="E68" s="85"/>
      <c r="F68" s="85"/>
      <c r="G68" s="85"/>
      <c r="H68" s="85"/>
      <c r="I68" s="85"/>
      <c r="J68" s="85"/>
      <c r="K68" s="87"/>
      <c r="L68" s="87"/>
      <c r="M68" s="83"/>
      <c r="N68" s="158"/>
      <c r="O68" s="158"/>
      <c r="P68" s="153"/>
      <c r="Q68" s="153"/>
      <c r="R68" s="153"/>
      <c r="S68" s="153"/>
      <c r="T68" s="153"/>
    </row>
    <row r="69" spans="1:20">
      <c r="B69" s="84"/>
      <c r="C69" s="84"/>
      <c r="D69" s="83"/>
      <c r="E69" s="83"/>
      <c r="F69" s="84"/>
      <c r="G69" s="84"/>
      <c r="H69" s="84"/>
      <c r="I69" s="84"/>
      <c r="J69" s="84"/>
      <c r="K69" s="84"/>
      <c r="L69" s="84"/>
      <c r="M69" s="83"/>
      <c r="N69" s="158"/>
      <c r="O69" s="158"/>
      <c r="P69" s="158"/>
      <c r="Q69" s="153"/>
      <c r="R69" s="153"/>
      <c r="S69" s="153"/>
      <c r="T69" s="153"/>
    </row>
    <row r="70" spans="1:20">
      <c r="B70" s="84"/>
      <c r="C70" s="84"/>
      <c r="D70" s="83"/>
      <c r="E70" s="83"/>
      <c r="F70" s="84"/>
      <c r="G70" s="84"/>
      <c r="H70" s="84"/>
      <c r="I70" s="84"/>
      <c r="J70" s="84"/>
      <c r="K70" s="84"/>
      <c r="L70" s="84"/>
      <c r="M70" s="83"/>
      <c r="N70" s="158"/>
      <c r="O70" s="158"/>
      <c r="P70" s="158"/>
      <c r="Q70" s="153"/>
      <c r="R70" s="153"/>
      <c r="S70" s="153"/>
      <c r="T70" s="153"/>
    </row>
    <row r="71" spans="1:20">
      <c r="B71" s="84"/>
      <c r="C71" s="84"/>
      <c r="D71" s="83"/>
      <c r="E71" s="83"/>
      <c r="F71" s="84"/>
      <c r="G71" s="84"/>
      <c r="H71" s="84"/>
      <c r="I71" s="84"/>
      <c r="J71" s="84"/>
      <c r="K71" s="84"/>
      <c r="L71" s="84"/>
      <c r="M71" s="83"/>
      <c r="N71" s="158"/>
      <c r="O71" s="158"/>
      <c r="P71" s="158"/>
      <c r="Q71" s="153"/>
      <c r="R71" s="153"/>
      <c r="S71" s="153"/>
      <c r="T71" s="153"/>
    </row>
    <row r="72" spans="1:20">
      <c r="B72" s="84"/>
      <c r="C72" s="84"/>
      <c r="D72" s="83"/>
      <c r="E72" s="83"/>
      <c r="F72" s="84"/>
      <c r="G72" s="84"/>
      <c r="H72" s="84"/>
      <c r="I72" s="84"/>
      <c r="J72" s="84"/>
      <c r="K72" s="84"/>
      <c r="L72" s="84"/>
      <c r="M72" s="83"/>
      <c r="N72" s="158"/>
      <c r="O72" s="158"/>
      <c r="P72" s="158"/>
      <c r="Q72" s="153"/>
      <c r="R72" s="153"/>
      <c r="S72" s="153"/>
      <c r="T72" s="153"/>
    </row>
    <row r="73" spans="1:20">
      <c r="B73" s="84"/>
      <c r="C73" s="84"/>
      <c r="D73" s="83"/>
      <c r="E73" s="83"/>
      <c r="F73" s="84"/>
      <c r="G73" s="84"/>
      <c r="H73" s="84"/>
      <c r="I73" s="84"/>
      <c r="J73" s="84"/>
      <c r="K73" s="84"/>
      <c r="L73" s="84"/>
      <c r="M73" s="83"/>
      <c r="N73" s="158"/>
      <c r="O73" s="158"/>
      <c r="P73" s="158"/>
      <c r="Q73" s="153"/>
      <c r="R73" s="153"/>
      <c r="S73" s="153"/>
      <c r="T73" s="153"/>
    </row>
    <row r="74" spans="1:20">
      <c r="B74" s="84"/>
      <c r="C74" s="84"/>
      <c r="D74" s="83"/>
      <c r="E74" s="83"/>
      <c r="F74" s="84"/>
      <c r="G74" s="84"/>
      <c r="H74" s="84"/>
      <c r="I74" s="84"/>
      <c r="J74" s="84"/>
      <c r="K74" s="84"/>
      <c r="L74" s="84"/>
      <c r="M74" s="83"/>
      <c r="N74" s="158"/>
      <c r="O74" s="158"/>
      <c r="P74" s="158"/>
      <c r="Q74" s="153"/>
      <c r="R74" s="153"/>
      <c r="S74" s="153"/>
      <c r="T74" s="153"/>
    </row>
    <row r="75" spans="1:20">
      <c r="B75" s="84"/>
      <c r="C75" s="84"/>
      <c r="D75" s="83"/>
      <c r="E75" s="83"/>
      <c r="F75" s="84"/>
      <c r="G75" s="84"/>
      <c r="H75" s="84"/>
      <c r="I75" s="84"/>
      <c r="J75" s="84"/>
      <c r="K75" s="84"/>
      <c r="L75" s="84"/>
      <c r="M75" s="83"/>
      <c r="N75" s="158"/>
      <c r="O75" s="158"/>
      <c r="P75" s="158"/>
      <c r="Q75" s="153"/>
      <c r="R75" s="153"/>
      <c r="S75" s="153"/>
      <c r="T75" s="153"/>
    </row>
    <row r="76" spans="1:20">
      <c r="B76" s="84"/>
      <c r="C76" s="84"/>
      <c r="D76" s="83"/>
      <c r="E76" s="83"/>
      <c r="F76" s="84"/>
      <c r="G76" s="84"/>
      <c r="H76" s="84"/>
      <c r="I76" s="84"/>
      <c r="J76" s="84"/>
      <c r="K76" s="84"/>
      <c r="L76" s="84"/>
      <c r="M76" s="83"/>
      <c r="N76" s="158"/>
      <c r="O76" s="158"/>
      <c r="P76" s="158"/>
      <c r="Q76" s="153"/>
      <c r="R76" s="153"/>
      <c r="S76" s="153"/>
      <c r="T76" s="153"/>
    </row>
    <row r="77" spans="1:20">
      <c r="B77" s="84"/>
      <c r="C77" s="84"/>
      <c r="D77" s="83"/>
      <c r="E77" s="83"/>
      <c r="F77" s="84"/>
      <c r="G77" s="84"/>
      <c r="H77" s="84"/>
      <c r="I77" s="84"/>
      <c r="J77" s="84"/>
      <c r="K77" s="84"/>
      <c r="L77" s="84"/>
      <c r="M77" s="83"/>
      <c r="N77" s="158"/>
      <c r="O77" s="158"/>
      <c r="P77" s="158"/>
      <c r="Q77" s="153"/>
      <c r="R77" s="153"/>
      <c r="S77" s="153"/>
      <c r="T77" s="153"/>
    </row>
    <row r="78" spans="1:20">
      <c r="B78" s="84"/>
      <c r="C78" s="84"/>
      <c r="D78" s="83"/>
      <c r="E78" s="83"/>
      <c r="F78" s="84"/>
      <c r="G78" s="84"/>
      <c r="H78" s="84"/>
      <c r="I78" s="84"/>
      <c r="J78" s="84"/>
      <c r="K78" s="84"/>
      <c r="L78" s="84"/>
      <c r="M78" s="83"/>
      <c r="N78" s="158"/>
      <c r="O78" s="158"/>
      <c r="P78" s="158"/>
      <c r="Q78" s="153"/>
      <c r="R78" s="153"/>
      <c r="S78" s="153"/>
      <c r="T78" s="153"/>
    </row>
    <row r="79" spans="1:20">
      <c r="B79" s="84"/>
      <c r="C79" s="84"/>
      <c r="D79" s="83"/>
      <c r="E79" s="83"/>
      <c r="F79" s="84"/>
      <c r="G79" s="84"/>
      <c r="H79" s="84"/>
      <c r="I79" s="84"/>
      <c r="J79" s="84"/>
      <c r="K79" s="84"/>
      <c r="L79" s="84"/>
      <c r="M79" s="83"/>
      <c r="N79" s="158"/>
      <c r="O79" s="158"/>
      <c r="P79" s="158"/>
      <c r="Q79" s="153"/>
      <c r="R79" s="153"/>
      <c r="S79" s="153"/>
      <c r="T79" s="153"/>
    </row>
    <row r="80" spans="1:20">
      <c r="B80" s="84"/>
      <c r="C80" s="84"/>
      <c r="D80" s="83"/>
      <c r="E80" s="83"/>
      <c r="F80" s="84"/>
      <c r="G80" s="84"/>
      <c r="H80" s="84"/>
      <c r="I80" s="84"/>
      <c r="J80" s="84"/>
      <c r="K80" s="84"/>
      <c r="L80" s="84"/>
      <c r="M80" s="83"/>
      <c r="N80" s="158"/>
      <c r="O80" s="158"/>
      <c r="P80" s="158"/>
      <c r="Q80" s="153"/>
      <c r="R80" s="153"/>
      <c r="S80" s="153"/>
      <c r="T80" s="153"/>
    </row>
    <row r="81" spans="2:20">
      <c r="B81" s="84"/>
      <c r="C81" s="84"/>
      <c r="D81" s="83"/>
      <c r="E81" s="83"/>
      <c r="F81" s="84"/>
      <c r="G81" s="84"/>
      <c r="H81" s="84"/>
      <c r="I81" s="84"/>
      <c r="J81" s="84"/>
      <c r="K81" s="84"/>
      <c r="L81" s="84"/>
      <c r="M81" s="83"/>
      <c r="N81" s="158"/>
      <c r="O81" s="158"/>
      <c r="P81" s="158"/>
      <c r="Q81" s="153"/>
      <c r="R81" s="153"/>
      <c r="S81" s="153"/>
      <c r="T81" s="153"/>
    </row>
    <row r="82" spans="2:20">
      <c r="B82" s="84"/>
      <c r="C82" s="84"/>
      <c r="D82" s="83"/>
      <c r="E82" s="83"/>
      <c r="F82" s="84"/>
      <c r="G82" s="84"/>
      <c r="H82" s="84"/>
      <c r="I82" s="84"/>
      <c r="J82" s="84"/>
      <c r="K82" s="84"/>
      <c r="L82" s="84"/>
      <c r="M82" s="83"/>
      <c r="N82" s="158"/>
      <c r="O82" s="158"/>
      <c r="P82" s="158"/>
      <c r="Q82" s="153"/>
      <c r="R82" s="153"/>
      <c r="S82" s="153"/>
      <c r="T82" s="153"/>
    </row>
    <row r="83" spans="2:20">
      <c r="B83" s="84"/>
      <c r="C83" s="84"/>
      <c r="D83" s="83"/>
      <c r="E83" s="83"/>
      <c r="F83" s="84"/>
      <c r="G83" s="84"/>
      <c r="H83" s="84"/>
      <c r="I83" s="84"/>
      <c r="J83" s="84"/>
      <c r="K83" s="84"/>
      <c r="L83" s="84"/>
      <c r="M83" s="83"/>
      <c r="N83" s="158"/>
      <c r="O83" s="158"/>
      <c r="P83" s="158"/>
      <c r="Q83" s="153"/>
      <c r="R83" s="153"/>
      <c r="S83" s="153"/>
      <c r="T83" s="153"/>
    </row>
    <row r="84" spans="2:20">
      <c r="B84" s="84"/>
      <c r="C84" s="84"/>
      <c r="D84" s="83"/>
      <c r="E84" s="83"/>
      <c r="F84" s="84"/>
      <c r="G84" s="84"/>
      <c r="H84" s="84"/>
      <c r="I84" s="84"/>
      <c r="J84" s="84"/>
      <c r="K84" s="84"/>
      <c r="L84" s="84"/>
      <c r="M84" s="83"/>
      <c r="N84" s="158"/>
      <c r="O84" s="158"/>
      <c r="P84" s="158"/>
      <c r="Q84" s="153"/>
      <c r="R84" s="153"/>
      <c r="S84" s="153"/>
      <c r="T84" s="153"/>
    </row>
    <row r="85" spans="2:20">
      <c r="B85" s="84"/>
      <c r="C85" s="84"/>
      <c r="D85" s="83"/>
      <c r="E85" s="83"/>
      <c r="F85" s="84"/>
      <c r="G85" s="84"/>
      <c r="H85" s="84"/>
      <c r="I85" s="84"/>
      <c r="J85" s="84"/>
      <c r="K85" s="84"/>
      <c r="L85" s="84"/>
      <c r="M85" s="83"/>
      <c r="N85" s="158"/>
      <c r="O85" s="158"/>
      <c r="P85" s="158"/>
      <c r="Q85" s="153"/>
      <c r="R85" s="153"/>
      <c r="S85" s="153"/>
      <c r="T85" s="153"/>
    </row>
    <row r="86" spans="2:20">
      <c r="B86" s="84"/>
      <c r="C86" s="84"/>
      <c r="D86" s="83"/>
      <c r="E86" s="83"/>
      <c r="F86" s="84"/>
      <c r="G86" s="84"/>
      <c r="H86" s="84"/>
      <c r="I86" s="84"/>
      <c r="J86" s="84"/>
      <c r="K86" s="84"/>
      <c r="L86" s="84"/>
      <c r="M86" s="83"/>
      <c r="N86" s="158"/>
      <c r="O86" s="158"/>
      <c r="P86" s="158"/>
      <c r="Q86" s="153"/>
      <c r="R86" s="153"/>
      <c r="S86" s="153"/>
      <c r="T86" s="153"/>
    </row>
    <row r="87" spans="2:20">
      <c r="B87" s="84"/>
      <c r="C87" s="84"/>
      <c r="D87" s="83"/>
      <c r="E87" s="83"/>
      <c r="F87" s="84"/>
      <c r="G87" s="84"/>
      <c r="H87" s="84"/>
      <c r="I87" s="84"/>
      <c r="J87" s="84"/>
      <c r="K87" s="84"/>
      <c r="L87" s="84"/>
      <c r="M87" s="83"/>
      <c r="N87" s="158"/>
      <c r="O87" s="158"/>
      <c r="P87" s="158"/>
      <c r="Q87" s="153"/>
      <c r="R87" s="153"/>
      <c r="S87" s="153"/>
      <c r="T87" s="153"/>
    </row>
    <row r="88" spans="2:20">
      <c r="B88" s="84"/>
      <c r="C88" s="84"/>
      <c r="D88" s="83"/>
      <c r="E88" s="83"/>
      <c r="F88" s="84"/>
      <c r="G88" s="84"/>
      <c r="H88" s="84"/>
      <c r="I88" s="84"/>
      <c r="J88" s="84"/>
      <c r="K88" s="84"/>
      <c r="L88" s="84"/>
      <c r="M88" s="83"/>
      <c r="N88" s="158"/>
      <c r="O88" s="158"/>
      <c r="P88" s="158"/>
      <c r="Q88" s="153"/>
      <c r="R88" s="153"/>
      <c r="S88" s="153"/>
      <c r="T88" s="153"/>
    </row>
    <row r="89" spans="2:20">
      <c r="B89" s="84"/>
      <c r="C89" s="84"/>
      <c r="D89" s="83"/>
      <c r="E89" s="83"/>
      <c r="F89" s="84"/>
      <c r="G89" s="84"/>
      <c r="H89" s="84"/>
      <c r="I89" s="84"/>
      <c r="J89" s="84"/>
      <c r="K89" s="84"/>
      <c r="L89" s="84"/>
      <c r="M89" s="83"/>
      <c r="N89" s="158"/>
      <c r="O89" s="158"/>
      <c r="P89" s="158"/>
      <c r="Q89" s="153"/>
      <c r="R89" s="153"/>
      <c r="S89" s="153"/>
      <c r="T89" s="153"/>
    </row>
    <row r="90" spans="2:20">
      <c r="B90" s="84"/>
      <c r="C90" s="84"/>
      <c r="D90" s="83"/>
      <c r="E90" s="83"/>
      <c r="F90" s="84"/>
      <c r="G90" s="84"/>
      <c r="H90" s="84"/>
      <c r="I90" s="84"/>
      <c r="J90" s="84"/>
      <c r="K90" s="84"/>
      <c r="L90" s="84"/>
      <c r="M90" s="83"/>
      <c r="N90" s="158"/>
      <c r="O90" s="158"/>
      <c r="P90" s="158"/>
      <c r="Q90" s="153"/>
      <c r="R90" s="153"/>
      <c r="S90" s="153"/>
      <c r="T90" s="153"/>
    </row>
    <row r="91" spans="2:20">
      <c r="B91" s="84"/>
      <c r="C91" s="84"/>
      <c r="D91" s="83"/>
      <c r="E91" s="83"/>
      <c r="F91" s="84"/>
      <c r="G91" s="84"/>
      <c r="H91" s="84"/>
      <c r="I91" s="84"/>
      <c r="J91" s="84"/>
      <c r="K91" s="84"/>
      <c r="L91" s="84"/>
      <c r="M91" s="83"/>
      <c r="N91" s="158"/>
      <c r="O91" s="158"/>
      <c r="P91" s="158"/>
      <c r="Q91" s="153"/>
      <c r="R91" s="153"/>
      <c r="S91" s="153"/>
      <c r="T91" s="153"/>
    </row>
    <row r="92" spans="2:20">
      <c r="B92" s="84"/>
      <c r="C92" s="84"/>
      <c r="D92" s="83"/>
      <c r="E92" s="83"/>
      <c r="F92" s="84"/>
      <c r="G92" s="84"/>
      <c r="H92" s="84"/>
      <c r="I92" s="84"/>
      <c r="J92" s="84"/>
      <c r="K92" s="84"/>
      <c r="L92" s="84"/>
      <c r="M92" s="83"/>
      <c r="N92" s="158"/>
      <c r="O92" s="158"/>
      <c r="P92" s="158"/>
      <c r="Q92" s="153"/>
      <c r="R92" s="153"/>
      <c r="S92" s="153"/>
      <c r="T92" s="153"/>
    </row>
    <row r="93" spans="2:20">
      <c r="B93" s="84"/>
      <c r="C93" s="84"/>
      <c r="D93" s="83"/>
      <c r="E93" s="83"/>
      <c r="F93" s="84"/>
      <c r="G93" s="84"/>
      <c r="H93" s="84"/>
      <c r="I93" s="84"/>
      <c r="J93" s="84"/>
      <c r="K93" s="84"/>
      <c r="L93" s="84"/>
      <c r="M93" s="83"/>
      <c r="N93" s="158"/>
      <c r="O93" s="158"/>
      <c r="P93" s="158"/>
      <c r="Q93" s="153"/>
      <c r="R93" s="153"/>
      <c r="S93" s="153"/>
      <c r="T93" s="153"/>
    </row>
    <row r="94" spans="2:20">
      <c r="B94" s="84"/>
      <c r="C94" s="84"/>
      <c r="D94" s="83"/>
      <c r="E94" s="83"/>
      <c r="F94" s="84"/>
      <c r="G94" s="84"/>
      <c r="H94" s="84"/>
      <c r="I94" s="84"/>
      <c r="J94" s="84"/>
      <c r="K94" s="84"/>
      <c r="L94" s="84"/>
      <c r="M94" s="83"/>
      <c r="N94" s="158"/>
      <c r="O94" s="158"/>
      <c r="P94" s="158"/>
      <c r="Q94" s="153"/>
      <c r="R94" s="153"/>
      <c r="S94" s="153"/>
      <c r="T94" s="153"/>
    </row>
    <row r="95" spans="2:20">
      <c r="B95" s="84"/>
      <c r="C95" s="84"/>
      <c r="D95" s="83"/>
      <c r="E95" s="83"/>
      <c r="F95" s="84"/>
      <c r="G95" s="84"/>
      <c r="H95" s="84"/>
      <c r="I95" s="84"/>
      <c r="J95" s="84"/>
      <c r="K95" s="84"/>
      <c r="L95" s="84"/>
      <c r="M95" s="83"/>
      <c r="N95" s="158"/>
      <c r="O95" s="158"/>
      <c r="P95" s="158"/>
      <c r="Q95" s="153"/>
      <c r="R95" s="153"/>
      <c r="S95" s="153"/>
      <c r="T95" s="153"/>
    </row>
    <row r="96" spans="2:20">
      <c r="B96" s="84"/>
      <c r="C96" s="84"/>
      <c r="D96" s="83"/>
      <c r="E96" s="83"/>
      <c r="F96" s="84"/>
      <c r="G96" s="84"/>
      <c r="H96" s="84"/>
      <c r="I96" s="84"/>
      <c r="J96" s="84"/>
      <c r="K96" s="84"/>
      <c r="L96" s="84"/>
      <c r="M96" s="83"/>
      <c r="N96" s="158"/>
      <c r="O96" s="158"/>
      <c r="P96" s="158"/>
      <c r="Q96" s="153"/>
      <c r="R96" s="153"/>
      <c r="S96" s="153"/>
      <c r="T96" s="153"/>
    </row>
    <row r="97" spans="2:20">
      <c r="B97" s="84"/>
      <c r="C97" s="84"/>
      <c r="D97" s="83"/>
      <c r="E97" s="83"/>
      <c r="F97" s="84"/>
      <c r="G97" s="84"/>
      <c r="H97" s="84"/>
      <c r="I97" s="84"/>
      <c r="J97" s="84"/>
      <c r="K97" s="84"/>
      <c r="L97" s="84"/>
      <c r="M97" s="83"/>
      <c r="N97" s="158"/>
      <c r="O97" s="158"/>
      <c r="P97" s="158"/>
      <c r="Q97" s="153"/>
      <c r="R97" s="153"/>
      <c r="S97" s="153"/>
      <c r="T97" s="153"/>
    </row>
    <row r="98" spans="2:20">
      <c r="B98" s="84"/>
      <c r="C98" s="84"/>
      <c r="D98" s="83"/>
      <c r="E98" s="83"/>
      <c r="F98" s="84"/>
      <c r="G98" s="84"/>
      <c r="H98" s="84"/>
      <c r="I98" s="84"/>
      <c r="J98" s="84"/>
      <c r="K98" s="84"/>
      <c r="L98" s="84"/>
      <c r="M98" s="83"/>
      <c r="N98" s="158"/>
      <c r="O98" s="158"/>
      <c r="P98" s="158"/>
      <c r="Q98" s="153"/>
      <c r="R98" s="153"/>
      <c r="S98" s="153"/>
      <c r="T98" s="153"/>
    </row>
    <row r="99" spans="2:20">
      <c r="B99" s="84"/>
      <c r="C99" s="84"/>
      <c r="D99" s="83"/>
      <c r="E99" s="83"/>
      <c r="F99" s="84"/>
      <c r="G99" s="84"/>
      <c r="H99" s="84"/>
      <c r="I99" s="84"/>
      <c r="J99" s="84"/>
      <c r="K99" s="84"/>
      <c r="L99" s="84"/>
      <c r="M99" s="83"/>
      <c r="N99" s="158"/>
      <c r="O99" s="158"/>
      <c r="P99" s="158"/>
      <c r="Q99" s="153"/>
      <c r="R99" s="153"/>
      <c r="S99" s="153"/>
      <c r="T99" s="153"/>
    </row>
    <row r="100" spans="2:20">
      <c r="B100" s="84"/>
      <c r="C100" s="84"/>
      <c r="D100" s="83"/>
      <c r="E100" s="83"/>
      <c r="F100" s="84"/>
      <c r="G100" s="84"/>
      <c r="H100" s="84"/>
      <c r="I100" s="84"/>
      <c r="J100" s="84"/>
      <c r="K100" s="84"/>
      <c r="L100" s="84"/>
      <c r="M100" s="83"/>
      <c r="N100" s="158"/>
      <c r="O100" s="158"/>
      <c r="P100" s="158"/>
      <c r="Q100" s="153"/>
      <c r="R100" s="153"/>
      <c r="S100" s="153"/>
      <c r="T100" s="153"/>
    </row>
    <row r="101" spans="2:20">
      <c r="B101" s="84"/>
      <c r="C101" s="84"/>
      <c r="D101" s="83"/>
      <c r="E101" s="83"/>
      <c r="F101" s="84"/>
      <c r="G101" s="84"/>
      <c r="H101" s="84"/>
      <c r="I101" s="84"/>
      <c r="J101" s="84"/>
      <c r="K101" s="84"/>
      <c r="L101" s="84"/>
      <c r="M101" s="83"/>
      <c r="N101" s="158"/>
      <c r="O101" s="158"/>
      <c r="P101" s="158"/>
      <c r="Q101" s="153"/>
      <c r="R101" s="153"/>
      <c r="S101" s="153"/>
      <c r="T101" s="153"/>
    </row>
    <row r="102" spans="2:20">
      <c r="B102" s="84"/>
      <c r="C102" s="84"/>
      <c r="D102" s="83"/>
      <c r="E102" s="83"/>
      <c r="F102" s="84"/>
      <c r="G102" s="84"/>
      <c r="H102" s="84"/>
      <c r="I102" s="84"/>
      <c r="J102" s="84"/>
      <c r="K102" s="84"/>
      <c r="L102" s="84"/>
      <c r="M102" s="83"/>
      <c r="N102" s="158"/>
      <c r="O102" s="158"/>
      <c r="P102" s="158"/>
      <c r="Q102" s="153"/>
      <c r="R102" s="153"/>
      <c r="S102" s="153"/>
      <c r="T102" s="153"/>
    </row>
    <row r="103" spans="2:20">
      <c r="B103" s="84"/>
      <c r="C103" s="84"/>
      <c r="D103" s="83"/>
      <c r="E103" s="83"/>
      <c r="F103" s="84"/>
      <c r="G103" s="84"/>
      <c r="H103" s="84"/>
      <c r="I103" s="84"/>
      <c r="J103" s="84"/>
      <c r="K103" s="84"/>
      <c r="L103" s="84"/>
      <c r="M103" s="83"/>
      <c r="N103" s="158"/>
      <c r="O103" s="158"/>
      <c r="P103" s="158"/>
      <c r="Q103" s="153"/>
      <c r="R103" s="153"/>
      <c r="S103" s="153"/>
      <c r="T103" s="153"/>
    </row>
    <row r="104" spans="2:20">
      <c r="B104" s="84"/>
      <c r="C104" s="84"/>
      <c r="D104" s="83"/>
      <c r="E104" s="83"/>
      <c r="F104" s="84"/>
      <c r="G104" s="84"/>
      <c r="H104" s="84"/>
      <c r="I104" s="84"/>
      <c r="J104" s="84"/>
      <c r="K104" s="84"/>
      <c r="L104" s="84"/>
      <c r="M104" s="83"/>
      <c r="N104" s="158"/>
      <c r="O104" s="158"/>
      <c r="P104" s="158"/>
      <c r="Q104" s="153"/>
      <c r="R104" s="153"/>
      <c r="S104" s="153"/>
      <c r="T104" s="153"/>
    </row>
    <row r="105" spans="2:20">
      <c r="B105" s="84"/>
      <c r="C105" s="84"/>
      <c r="D105" s="83"/>
      <c r="E105" s="83"/>
      <c r="F105" s="84"/>
      <c r="G105" s="84"/>
      <c r="H105" s="84"/>
      <c r="I105" s="84"/>
      <c r="J105" s="84"/>
      <c r="K105" s="84"/>
      <c r="L105" s="84"/>
      <c r="M105" s="83"/>
      <c r="N105" s="158"/>
      <c r="O105" s="158"/>
      <c r="P105" s="158"/>
      <c r="Q105" s="153"/>
      <c r="R105" s="153"/>
      <c r="S105" s="153"/>
      <c r="T105" s="153"/>
    </row>
    <row r="106" spans="2:20">
      <c r="B106" s="84"/>
      <c r="C106" s="84"/>
      <c r="D106" s="83"/>
      <c r="E106" s="83"/>
      <c r="F106" s="84"/>
      <c r="G106" s="84"/>
      <c r="H106" s="84"/>
      <c r="I106" s="84"/>
      <c r="J106" s="84"/>
      <c r="K106" s="84"/>
      <c r="L106" s="84"/>
      <c r="M106" s="83"/>
      <c r="N106" s="158"/>
      <c r="O106" s="158"/>
      <c r="P106" s="158"/>
      <c r="Q106" s="153"/>
      <c r="R106" s="153"/>
      <c r="S106" s="153"/>
      <c r="T106" s="153"/>
    </row>
    <row r="107" spans="2:20">
      <c r="B107" s="84"/>
      <c r="C107" s="84"/>
      <c r="D107" s="83"/>
      <c r="E107" s="83"/>
      <c r="F107" s="84"/>
      <c r="G107" s="84"/>
      <c r="H107" s="84"/>
      <c r="I107" s="84"/>
      <c r="J107" s="84"/>
      <c r="K107" s="84"/>
      <c r="L107" s="84"/>
      <c r="M107" s="83"/>
      <c r="N107" s="158"/>
      <c r="O107" s="158"/>
      <c r="P107" s="158"/>
      <c r="Q107" s="153"/>
      <c r="R107" s="153"/>
      <c r="S107" s="153"/>
      <c r="T107" s="153"/>
    </row>
    <row r="108" spans="2:20">
      <c r="B108" s="84"/>
      <c r="C108" s="84"/>
      <c r="D108" s="83"/>
      <c r="E108" s="83"/>
      <c r="F108" s="84"/>
      <c r="G108" s="84"/>
      <c r="H108" s="84"/>
      <c r="I108" s="84"/>
      <c r="J108" s="84"/>
      <c r="K108" s="84"/>
      <c r="L108" s="84"/>
      <c r="M108" s="83"/>
      <c r="N108" s="158"/>
      <c r="O108" s="158"/>
      <c r="P108" s="158"/>
      <c r="Q108" s="153"/>
      <c r="R108" s="153"/>
      <c r="S108" s="153"/>
      <c r="T108" s="153"/>
    </row>
    <row r="109" spans="2:20">
      <c r="B109" s="84"/>
      <c r="C109" s="84"/>
      <c r="D109" s="83"/>
      <c r="E109" s="83"/>
      <c r="F109" s="84"/>
      <c r="G109" s="84"/>
      <c r="H109" s="84"/>
      <c r="I109" s="84"/>
      <c r="J109" s="84"/>
      <c r="K109" s="84"/>
      <c r="L109" s="84"/>
      <c r="M109" s="83"/>
      <c r="N109" s="158"/>
      <c r="O109" s="158"/>
      <c r="P109" s="158"/>
      <c r="Q109" s="153"/>
      <c r="R109" s="153"/>
      <c r="S109" s="153"/>
      <c r="T109" s="153"/>
    </row>
    <row r="110" spans="2:20">
      <c r="B110" s="84"/>
      <c r="C110" s="84"/>
      <c r="D110" s="83"/>
      <c r="E110" s="83"/>
      <c r="F110" s="84"/>
      <c r="G110" s="84"/>
      <c r="H110" s="84"/>
      <c r="I110" s="84"/>
      <c r="J110" s="84"/>
      <c r="K110" s="84"/>
      <c r="L110" s="84"/>
      <c r="M110" s="83"/>
      <c r="N110" s="158"/>
      <c r="O110" s="158"/>
      <c r="P110" s="158"/>
      <c r="Q110" s="153"/>
      <c r="R110" s="153"/>
      <c r="S110" s="153"/>
      <c r="T110" s="153"/>
    </row>
    <row r="111" spans="2:20">
      <c r="B111" s="84"/>
      <c r="C111" s="84"/>
      <c r="D111" s="83"/>
      <c r="E111" s="83"/>
      <c r="F111" s="84"/>
      <c r="G111" s="84"/>
      <c r="H111" s="84"/>
      <c r="I111" s="84"/>
      <c r="J111" s="84"/>
      <c r="K111" s="84"/>
      <c r="L111" s="84"/>
      <c r="M111" s="83"/>
      <c r="N111" s="158"/>
      <c r="O111" s="158"/>
      <c r="P111" s="158"/>
      <c r="Q111" s="153"/>
      <c r="R111" s="153"/>
      <c r="S111" s="153"/>
      <c r="T111" s="153"/>
    </row>
    <row r="112" spans="2:20">
      <c r="B112" s="84"/>
      <c r="C112" s="84"/>
      <c r="D112" s="83"/>
      <c r="E112" s="83"/>
      <c r="F112" s="84"/>
      <c r="G112" s="84"/>
      <c r="H112" s="84"/>
      <c r="I112" s="84"/>
      <c r="J112" s="84"/>
      <c r="K112" s="84"/>
      <c r="L112" s="84"/>
      <c r="M112" s="83"/>
      <c r="N112" s="158"/>
      <c r="O112" s="158"/>
      <c r="P112" s="158"/>
      <c r="Q112" s="153"/>
      <c r="R112" s="153"/>
      <c r="S112" s="153"/>
      <c r="T112" s="153"/>
    </row>
    <row r="113" spans="2:20">
      <c r="B113" s="84"/>
      <c r="C113" s="84"/>
      <c r="D113" s="83"/>
      <c r="E113" s="83"/>
      <c r="F113" s="84"/>
      <c r="G113" s="84"/>
      <c r="H113" s="84"/>
      <c r="I113" s="84"/>
      <c r="J113" s="84"/>
      <c r="K113" s="84"/>
      <c r="L113" s="84"/>
      <c r="M113" s="83"/>
      <c r="N113" s="158"/>
      <c r="O113" s="158"/>
      <c r="P113" s="158"/>
      <c r="Q113" s="153"/>
      <c r="R113" s="153"/>
      <c r="S113" s="153"/>
      <c r="T113" s="153"/>
    </row>
    <row r="114" spans="2:20">
      <c r="B114" s="84"/>
      <c r="C114" s="84"/>
      <c r="D114" s="83"/>
      <c r="E114" s="83"/>
      <c r="F114" s="84"/>
      <c r="G114" s="84"/>
      <c r="H114" s="84"/>
      <c r="I114" s="84"/>
      <c r="J114" s="84"/>
      <c r="K114" s="84"/>
      <c r="L114" s="84"/>
      <c r="M114" s="83"/>
      <c r="N114" s="158"/>
      <c r="O114" s="158"/>
      <c r="P114" s="158"/>
      <c r="Q114" s="153"/>
      <c r="R114" s="153"/>
      <c r="S114" s="153"/>
      <c r="T114" s="153"/>
    </row>
    <row r="115" spans="2:20">
      <c r="B115" s="84"/>
      <c r="C115" s="84"/>
      <c r="D115" s="83"/>
      <c r="E115" s="83"/>
      <c r="F115" s="84"/>
      <c r="G115" s="84"/>
      <c r="H115" s="84"/>
      <c r="I115" s="84"/>
      <c r="J115" s="84"/>
      <c r="K115" s="84"/>
      <c r="L115" s="84"/>
      <c r="M115" s="83"/>
      <c r="N115" s="158"/>
      <c r="O115" s="158"/>
      <c r="P115" s="158"/>
      <c r="Q115" s="153"/>
      <c r="R115" s="153"/>
      <c r="S115" s="153"/>
      <c r="T115" s="153"/>
    </row>
    <row r="116" spans="2:20">
      <c r="B116" s="84"/>
      <c r="C116" s="84"/>
      <c r="D116" s="83"/>
      <c r="E116" s="83"/>
      <c r="F116" s="84"/>
      <c r="G116" s="84"/>
      <c r="H116" s="84"/>
      <c r="I116" s="84"/>
      <c r="J116" s="84"/>
      <c r="K116" s="84"/>
      <c r="L116" s="84"/>
      <c r="M116" s="83"/>
      <c r="N116" s="158"/>
      <c r="O116" s="158"/>
      <c r="P116" s="158"/>
      <c r="Q116" s="153"/>
      <c r="R116" s="153"/>
      <c r="S116" s="153"/>
      <c r="T116" s="153"/>
    </row>
    <row r="117" spans="2:20">
      <c r="B117" s="84"/>
      <c r="C117" s="84"/>
      <c r="D117" s="83"/>
      <c r="E117" s="83"/>
      <c r="F117" s="84"/>
      <c r="G117" s="84"/>
      <c r="H117" s="84"/>
      <c r="I117" s="84"/>
      <c r="J117" s="84"/>
      <c r="K117" s="84"/>
      <c r="L117" s="84"/>
      <c r="M117" s="83"/>
      <c r="N117" s="158"/>
      <c r="O117" s="158"/>
      <c r="P117" s="158"/>
      <c r="Q117" s="153"/>
      <c r="R117" s="153"/>
      <c r="S117" s="153"/>
      <c r="T117" s="153"/>
    </row>
    <row r="118" spans="2:20">
      <c r="B118" s="84"/>
      <c r="C118" s="84"/>
      <c r="D118" s="83"/>
      <c r="E118" s="83"/>
      <c r="F118" s="84"/>
      <c r="G118" s="84"/>
      <c r="H118" s="84"/>
      <c r="I118" s="84"/>
      <c r="J118" s="84"/>
      <c r="K118" s="84"/>
      <c r="L118" s="84"/>
      <c r="M118" s="83"/>
      <c r="N118" s="158"/>
      <c r="O118" s="158"/>
      <c r="P118" s="158"/>
      <c r="Q118" s="153"/>
      <c r="R118" s="153"/>
      <c r="S118" s="153"/>
      <c r="T118" s="153"/>
    </row>
    <row r="119" spans="2:20">
      <c r="B119" s="84"/>
      <c r="C119" s="84"/>
      <c r="D119" s="83"/>
      <c r="E119" s="83"/>
      <c r="F119" s="84"/>
      <c r="G119" s="84"/>
      <c r="H119" s="84"/>
      <c r="I119" s="84"/>
      <c r="J119" s="84"/>
      <c r="K119" s="84"/>
      <c r="L119" s="84"/>
      <c r="M119" s="83"/>
      <c r="N119" s="158"/>
      <c r="O119" s="158"/>
      <c r="P119" s="158"/>
      <c r="Q119" s="153"/>
      <c r="R119" s="153"/>
      <c r="S119" s="153"/>
      <c r="T119" s="153"/>
    </row>
    <row r="120" spans="2:20">
      <c r="B120" s="84"/>
      <c r="C120" s="84"/>
      <c r="D120" s="83"/>
      <c r="E120" s="83"/>
      <c r="F120" s="84"/>
      <c r="G120" s="84"/>
      <c r="H120" s="84"/>
      <c r="I120" s="84"/>
      <c r="J120" s="84"/>
      <c r="K120" s="84"/>
      <c r="L120" s="84"/>
      <c r="M120" s="83"/>
      <c r="N120" s="158"/>
      <c r="O120" s="158"/>
      <c r="P120" s="158"/>
      <c r="Q120" s="153"/>
      <c r="R120" s="153"/>
      <c r="S120" s="153"/>
      <c r="T120" s="153"/>
    </row>
    <row r="121" spans="2:20">
      <c r="B121" s="84"/>
      <c r="C121" s="84"/>
      <c r="D121" s="83"/>
      <c r="E121" s="83"/>
      <c r="F121" s="84"/>
      <c r="G121" s="84"/>
      <c r="H121" s="84"/>
      <c r="I121" s="84"/>
      <c r="J121" s="84"/>
      <c r="K121" s="84"/>
      <c r="L121" s="84"/>
      <c r="M121" s="83"/>
      <c r="N121" s="158"/>
      <c r="O121" s="158"/>
      <c r="P121" s="158"/>
      <c r="Q121" s="153"/>
      <c r="R121" s="153"/>
      <c r="S121" s="153"/>
      <c r="T121" s="153"/>
    </row>
    <row r="122" spans="2:20">
      <c r="B122" s="84"/>
      <c r="C122" s="84"/>
      <c r="D122" s="83"/>
      <c r="E122" s="83"/>
      <c r="F122" s="84"/>
      <c r="G122" s="84"/>
      <c r="H122" s="84"/>
      <c r="I122" s="84"/>
      <c r="J122" s="84"/>
      <c r="K122" s="84"/>
      <c r="L122" s="84"/>
      <c r="M122" s="83"/>
      <c r="N122" s="158"/>
      <c r="O122" s="158"/>
      <c r="P122" s="158"/>
      <c r="Q122" s="153"/>
      <c r="R122" s="153"/>
      <c r="S122" s="153"/>
      <c r="T122" s="153"/>
    </row>
    <row r="123" spans="2:20">
      <c r="B123" s="84"/>
      <c r="C123" s="84"/>
      <c r="D123" s="83"/>
      <c r="E123" s="83"/>
      <c r="F123" s="84"/>
      <c r="G123" s="84"/>
      <c r="H123" s="84"/>
      <c r="I123" s="84"/>
      <c r="J123" s="84"/>
      <c r="K123" s="84"/>
      <c r="L123" s="84"/>
      <c r="M123" s="83"/>
      <c r="N123" s="158"/>
      <c r="O123" s="158"/>
      <c r="P123" s="158"/>
      <c r="Q123" s="153"/>
      <c r="R123" s="153"/>
      <c r="S123" s="153"/>
      <c r="T123" s="153"/>
    </row>
    <row r="124" spans="2:20">
      <c r="B124" s="84"/>
      <c r="C124" s="84"/>
      <c r="D124" s="83"/>
      <c r="E124" s="83"/>
      <c r="F124" s="84"/>
      <c r="G124" s="84"/>
      <c r="H124" s="84"/>
      <c r="I124" s="84"/>
      <c r="J124" s="84"/>
      <c r="K124" s="84"/>
      <c r="L124" s="84"/>
      <c r="M124" s="83"/>
      <c r="N124" s="158"/>
      <c r="O124" s="158"/>
      <c r="P124" s="158"/>
      <c r="Q124" s="153"/>
      <c r="R124" s="153"/>
      <c r="S124" s="153"/>
      <c r="T124" s="153"/>
    </row>
    <row r="125" spans="2:20">
      <c r="B125" s="84"/>
      <c r="C125" s="84"/>
      <c r="D125" s="83"/>
      <c r="E125" s="83"/>
      <c r="F125" s="84"/>
      <c r="G125" s="84"/>
      <c r="H125" s="84"/>
      <c r="I125" s="84"/>
      <c r="J125" s="84"/>
      <c r="K125" s="84"/>
      <c r="L125" s="84"/>
      <c r="M125" s="83"/>
      <c r="N125" s="158"/>
      <c r="O125" s="158"/>
      <c r="P125" s="158"/>
      <c r="Q125" s="153"/>
      <c r="R125" s="153"/>
      <c r="S125" s="153"/>
      <c r="T125" s="153"/>
    </row>
    <row r="126" spans="2:20">
      <c r="B126" s="84"/>
      <c r="C126" s="84"/>
      <c r="D126" s="83"/>
      <c r="E126" s="83"/>
      <c r="F126" s="84"/>
      <c r="G126" s="84"/>
      <c r="H126" s="84"/>
      <c r="I126" s="84"/>
      <c r="J126" s="84"/>
      <c r="K126" s="84"/>
      <c r="L126" s="84"/>
      <c r="M126" s="83"/>
      <c r="N126" s="158"/>
      <c r="O126" s="158"/>
      <c r="P126" s="158"/>
      <c r="Q126" s="153"/>
      <c r="R126" s="153"/>
      <c r="S126" s="153"/>
      <c r="T126" s="153"/>
    </row>
    <row r="127" spans="2:20">
      <c r="B127" s="84"/>
      <c r="C127" s="84"/>
      <c r="D127" s="83"/>
      <c r="E127" s="83"/>
      <c r="F127" s="84"/>
      <c r="G127" s="84"/>
      <c r="H127" s="84"/>
      <c r="I127" s="84"/>
      <c r="J127" s="84"/>
      <c r="K127" s="84"/>
      <c r="L127" s="84"/>
      <c r="M127" s="83"/>
      <c r="N127" s="158"/>
      <c r="O127" s="158"/>
      <c r="P127" s="158"/>
      <c r="Q127" s="153"/>
      <c r="R127" s="153"/>
      <c r="S127" s="153"/>
      <c r="T127" s="153"/>
    </row>
    <row r="128" spans="2:20">
      <c r="B128" s="84"/>
      <c r="C128" s="84"/>
      <c r="D128" s="83"/>
      <c r="E128" s="83"/>
      <c r="F128" s="84"/>
      <c r="G128" s="84"/>
      <c r="H128" s="84"/>
      <c r="I128" s="84"/>
      <c r="J128" s="84"/>
      <c r="K128" s="84"/>
      <c r="L128" s="84"/>
      <c r="M128" s="83"/>
      <c r="N128" s="158"/>
      <c r="O128" s="158"/>
      <c r="P128" s="158"/>
      <c r="Q128" s="153"/>
      <c r="R128" s="153"/>
      <c r="S128" s="153"/>
      <c r="T128" s="153"/>
    </row>
    <row r="129" spans="2:20">
      <c r="B129" s="84"/>
      <c r="C129" s="84"/>
      <c r="D129" s="83"/>
      <c r="E129" s="83"/>
      <c r="F129" s="84"/>
      <c r="G129" s="84"/>
      <c r="H129" s="84"/>
      <c r="I129" s="84"/>
      <c r="J129" s="84"/>
      <c r="K129" s="84"/>
      <c r="L129" s="84"/>
      <c r="M129" s="83"/>
      <c r="N129" s="158"/>
      <c r="O129" s="158"/>
      <c r="P129" s="158"/>
      <c r="Q129" s="153"/>
      <c r="R129" s="153"/>
      <c r="S129" s="153"/>
      <c r="T129" s="153"/>
    </row>
    <row r="130" spans="2:20">
      <c r="B130" s="84"/>
      <c r="C130" s="84"/>
      <c r="D130" s="83"/>
      <c r="E130" s="83"/>
      <c r="F130" s="84"/>
      <c r="G130" s="84"/>
      <c r="H130" s="84"/>
      <c r="I130" s="84"/>
      <c r="J130" s="84"/>
      <c r="K130" s="84"/>
      <c r="L130" s="84"/>
      <c r="M130" s="83"/>
      <c r="N130" s="158"/>
      <c r="O130" s="158"/>
      <c r="P130" s="158"/>
      <c r="Q130" s="153"/>
      <c r="R130" s="153"/>
      <c r="S130" s="153"/>
      <c r="T130" s="153"/>
    </row>
    <row r="131" spans="2:20">
      <c r="B131" s="84"/>
      <c r="C131" s="84"/>
      <c r="D131" s="83"/>
      <c r="E131" s="83"/>
      <c r="F131" s="84"/>
      <c r="G131" s="84"/>
      <c r="H131" s="84"/>
      <c r="I131" s="84"/>
      <c r="J131" s="84"/>
      <c r="K131" s="84"/>
      <c r="L131" s="84"/>
      <c r="M131" s="83"/>
      <c r="N131" s="158"/>
      <c r="O131" s="158"/>
      <c r="P131" s="158"/>
      <c r="Q131" s="153"/>
      <c r="R131" s="153"/>
      <c r="S131" s="153"/>
      <c r="T131" s="153"/>
    </row>
    <row r="132" spans="2:20">
      <c r="B132" s="84"/>
      <c r="C132" s="84"/>
      <c r="D132" s="83"/>
      <c r="E132" s="83"/>
      <c r="F132" s="84"/>
      <c r="G132" s="84"/>
      <c r="H132" s="84"/>
      <c r="I132" s="84"/>
      <c r="J132" s="84"/>
      <c r="K132" s="84"/>
      <c r="L132" s="84"/>
      <c r="M132" s="83"/>
      <c r="N132" s="158"/>
      <c r="O132" s="158"/>
      <c r="P132" s="158"/>
      <c r="Q132" s="153"/>
      <c r="R132" s="153"/>
      <c r="S132" s="153"/>
      <c r="T132" s="153"/>
    </row>
    <row r="133" spans="2:20">
      <c r="B133" s="84"/>
      <c r="C133" s="84"/>
      <c r="D133" s="83"/>
      <c r="E133" s="83"/>
      <c r="F133" s="84"/>
      <c r="G133" s="84"/>
      <c r="H133" s="84"/>
      <c r="I133" s="84"/>
      <c r="J133" s="84"/>
      <c r="K133" s="84"/>
      <c r="L133" s="84"/>
      <c r="M133" s="83"/>
      <c r="N133" s="158"/>
      <c r="O133" s="158"/>
      <c r="P133" s="158"/>
      <c r="Q133" s="153"/>
      <c r="R133" s="153"/>
      <c r="S133" s="153"/>
      <c r="T133" s="153"/>
    </row>
    <row r="134" spans="2:20">
      <c r="B134" s="84"/>
      <c r="C134" s="84"/>
      <c r="D134" s="83"/>
      <c r="E134" s="83"/>
      <c r="F134" s="84"/>
      <c r="G134" s="84"/>
      <c r="H134" s="84"/>
      <c r="I134" s="84"/>
      <c r="J134" s="84"/>
      <c r="K134" s="84"/>
      <c r="L134" s="84"/>
      <c r="M134" s="83"/>
      <c r="N134" s="158"/>
      <c r="O134" s="158"/>
      <c r="P134" s="158"/>
      <c r="Q134" s="153"/>
      <c r="R134" s="153"/>
      <c r="S134" s="153"/>
      <c r="T134" s="153"/>
    </row>
    <row r="135" spans="2:20">
      <c r="B135" s="84"/>
      <c r="C135" s="84"/>
      <c r="D135" s="83"/>
      <c r="E135" s="83"/>
      <c r="F135" s="84"/>
      <c r="G135" s="84"/>
      <c r="H135" s="84"/>
      <c r="I135" s="84"/>
      <c r="J135" s="84"/>
      <c r="K135" s="84"/>
      <c r="L135" s="84"/>
      <c r="M135" s="83"/>
      <c r="N135" s="158"/>
      <c r="O135" s="158"/>
      <c r="P135" s="158"/>
      <c r="Q135" s="153"/>
      <c r="R135" s="153"/>
      <c r="S135" s="153"/>
      <c r="T135" s="153"/>
    </row>
    <row r="136" spans="2:20">
      <c r="B136" s="84"/>
      <c r="C136" s="84"/>
      <c r="D136" s="83"/>
      <c r="E136" s="83"/>
      <c r="F136" s="84"/>
      <c r="G136" s="84"/>
      <c r="H136" s="84"/>
      <c r="I136" s="84"/>
      <c r="J136" s="84"/>
      <c r="K136" s="84"/>
      <c r="L136" s="84"/>
      <c r="M136" s="83"/>
      <c r="N136" s="158"/>
      <c r="O136" s="158"/>
      <c r="P136" s="158"/>
      <c r="Q136" s="153"/>
      <c r="R136" s="153"/>
      <c r="S136" s="153"/>
      <c r="T136" s="153"/>
    </row>
    <row r="137" spans="2:20">
      <c r="B137" s="84"/>
      <c r="C137" s="84"/>
      <c r="D137" s="83"/>
      <c r="E137" s="83"/>
      <c r="F137" s="84"/>
      <c r="G137" s="84"/>
      <c r="H137" s="84"/>
      <c r="I137" s="84"/>
      <c r="J137" s="84"/>
      <c r="K137" s="84"/>
      <c r="L137" s="84"/>
      <c r="M137" s="83"/>
      <c r="N137" s="158"/>
      <c r="O137" s="158"/>
      <c r="P137" s="158"/>
      <c r="Q137" s="153"/>
      <c r="R137" s="153"/>
      <c r="S137" s="153"/>
      <c r="T137" s="153"/>
    </row>
    <row r="138" spans="2:20">
      <c r="B138" s="84"/>
      <c r="C138" s="84"/>
      <c r="D138" s="83"/>
      <c r="E138" s="83"/>
      <c r="F138" s="84"/>
      <c r="G138" s="84"/>
      <c r="H138" s="84"/>
      <c r="I138" s="84"/>
      <c r="J138" s="84"/>
      <c r="K138" s="84"/>
      <c r="L138" s="84"/>
      <c r="M138" s="83"/>
      <c r="N138" s="158"/>
      <c r="O138" s="158"/>
      <c r="P138" s="158"/>
      <c r="Q138" s="153"/>
      <c r="R138" s="153"/>
      <c r="S138" s="153"/>
      <c r="T138" s="153"/>
    </row>
    <row r="139" spans="2:20">
      <c r="B139" s="84"/>
      <c r="C139" s="84"/>
      <c r="D139" s="83"/>
      <c r="E139" s="83"/>
      <c r="F139" s="84"/>
      <c r="G139" s="84"/>
      <c r="H139" s="84"/>
      <c r="I139" s="84"/>
      <c r="J139" s="84"/>
      <c r="K139" s="84"/>
      <c r="L139" s="84"/>
      <c r="M139" s="83"/>
      <c r="N139" s="158"/>
      <c r="O139" s="158"/>
      <c r="P139" s="158"/>
      <c r="Q139" s="153"/>
      <c r="R139" s="153"/>
      <c r="S139" s="153"/>
      <c r="T139" s="153"/>
    </row>
    <row r="140" spans="2:20">
      <c r="B140" s="84"/>
      <c r="C140" s="84"/>
      <c r="D140" s="83"/>
      <c r="E140" s="83"/>
      <c r="F140" s="84"/>
      <c r="G140" s="84"/>
      <c r="H140" s="84"/>
      <c r="I140" s="84"/>
      <c r="J140" s="84"/>
      <c r="K140" s="84"/>
      <c r="L140" s="84"/>
      <c r="M140" s="83"/>
      <c r="N140" s="158"/>
      <c r="O140" s="158"/>
      <c r="P140" s="158"/>
      <c r="Q140" s="153"/>
      <c r="R140" s="153"/>
      <c r="S140" s="153"/>
      <c r="T140" s="153"/>
    </row>
    <row r="141" spans="2:20">
      <c r="B141" s="84"/>
      <c r="C141" s="84"/>
      <c r="D141" s="83"/>
      <c r="E141" s="83"/>
      <c r="F141" s="84"/>
      <c r="G141" s="84"/>
      <c r="H141" s="84"/>
      <c r="I141" s="84"/>
      <c r="J141" s="84"/>
      <c r="K141" s="84"/>
      <c r="L141" s="84"/>
      <c r="M141" s="83"/>
      <c r="N141" s="158"/>
      <c r="O141" s="158"/>
      <c r="P141" s="158"/>
      <c r="Q141" s="153"/>
      <c r="R141" s="153"/>
      <c r="S141" s="153"/>
      <c r="T141" s="153"/>
    </row>
    <row r="142" spans="2:20">
      <c r="B142" s="84"/>
      <c r="C142" s="84"/>
      <c r="D142" s="83"/>
      <c r="E142" s="83"/>
      <c r="F142" s="84"/>
      <c r="G142" s="84"/>
      <c r="H142" s="84"/>
      <c r="I142" s="84"/>
      <c r="J142" s="84"/>
      <c r="K142" s="84"/>
      <c r="L142" s="84"/>
      <c r="M142" s="83"/>
      <c r="N142" s="158"/>
      <c r="O142" s="158"/>
      <c r="P142" s="158"/>
      <c r="Q142" s="153"/>
      <c r="R142" s="153"/>
      <c r="S142" s="153"/>
      <c r="T142" s="153"/>
    </row>
  </sheetData>
  <sheetProtection password="CA09" sheet="1" objects="1" scenarios="1" selectLockedCells="1"/>
  <mergeCells count="11">
    <mergeCell ref="D14:G14"/>
    <mergeCell ref="B67:C67"/>
    <mergeCell ref="D13:G13"/>
    <mergeCell ref="B1:J1"/>
    <mergeCell ref="B2:J2"/>
    <mergeCell ref="D4:G4"/>
    <mergeCell ref="D5:G6"/>
    <mergeCell ref="D7:G7"/>
    <mergeCell ref="D8:G8"/>
    <mergeCell ref="D10:G10"/>
    <mergeCell ref="D11:G12"/>
  </mergeCells>
  <dataValidations count="1">
    <dataValidation allowBlank="1" showInputMessage="1" sqref="A68 B21:D67 B69:D123 E21:I123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2"/>
  <sheetViews>
    <sheetView topLeftCell="C1" workbookViewId="0">
      <selection activeCell="C9" sqref="C9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3" max="13" width="13.28515625" hidden="1" customWidth="1"/>
    <col min="14" max="14" width="5.28515625" style="164" hidden="1" customWidth="1"/>
    <col min="15" max="15" width="15.5703125" style="164" hidden="1" customWidth="1"/>
    <col min="16" max="16" width="17" style="164" hidden="1" customWidth="1"/>
    <col min="17" max="20" width="11.42578125" style="164" hidden="1" customWidth="1"/>
    <col min="21" max="21" width="0" hidden="1" customWidth="1"/>
  </cols>
  <sheetData>
    <row r="1" spans="1:20" ht="18">
      <c r="A1" s="98"/>
      <c r="B1" s="216" t="s">
        <v>73</v>
      </c>
      <c r="C1" s="217"/>
      <c r="D1" s="217"/>
      <c r="E1" s="217"/>
      <c r="F1" s="217"/>
      <c r="G1" s="217"/>
      <c r="H1" s="217"/>
      <c r="I1" s="217"/>
      <c r="J1" s="218"/>
      <c r="K1" s="98"/>
      <c r="L1" s="98"/>
      <c r="M1" s="98"/>
      <c r="N1" s="162"/>
      <c r="O1" s="162"/>
      <c r="P1" s="162"/>
      <c r="Q1" s="162"/>
      <c r="R1" s="153"/>
      <c r="S1" s="153"/>
      <c r="T1" s="153"/>
    </row>
    <row r="2" spans="1:20" ht="18.75">
      <c r="A2" s="99"/>
      <c r="B2" s="213" t="s">
        <v>58</v>
      </c>
      <c r="C2" s="213"/>
      <c r="D2" s="213"/>
      <c r="E2" s="213"/>
      <c r="F2" s="213"/>
      <c r="G2" s="213"/>
      <c r="H2" s="213"/>
      <c r="I2" s="213"/>
      <c r="J2" s="213"/>
      <c r="K2" s="65"/>
      <c r="L2" s="65"/>
      <c r="M2" s="65"/>
      <c r="N2" s="163"/>
      <c r="O2" s="163"/>
      <c r="P2" s="163"/>
      <c r="Q2" s="163"/>
      <c r="R2" s="153"/>
      <c r="S2" s="153"/>
      <c r="T2" s="153"/>
    </row>
    <row r="3" spans="1:20" ht="18.75">
      <c r="B3" s="3" t="s">
        <v>3</v>
      </c>
      <c r="C3" s="1"/>
      <c r="D3" s="1"/>
      <c r="E3" s="1"/>
      <c r="F3" s="1"/>
      <c r="G3" s="1"/>
      <c r="H3" s="60"/>
      <c r="I3" s="60"/>
      <c r="J3" s="60"/>
      <c r="L3" s="1"/>
      <c r="M3" s="1"/>
      <c r="O3" s="165"/>
      <c r="R3" s="166"/>
      <c r="S3" s="166"/>
      <c r="T3" s="166"/>
    </row>
    <row r="4" spans="1:20" ht="15.75">
      <c r="B4" s="4" t="s">
        <v>4</v>
      </c>
      <c r="C4" s="1"/>
      <c r="D4" s="219">
        <f>Aout!D4</f>
        <v>0</v>
      </c>
      <c r="E4" s="219"/>
      <c r="F4" s="219"/>
      <c r="G4" s="219"/>
      <c r="H4" s="60"/>
      <c r="I4" s="60"/>
      <c r="J4" s="60"/>
      <c r="L4" s="1"/>
      <c r="M4" s="1"/>
      <c r="O4" s="165"/>
      <c r="R4" s="153"/>
      <c r="S4" s="153"/>
      <c r="T4" s="153"/>
    </row>
    <row r="5" spans="1:20" ht="15.75">
      <c r="B5" s="4" t="s">
        <v>5</v>
      </c>
      <c r="C5" s="1"/>
      <c r="D5" s="220">
        <f>Aout!D5</f>
        <v>0</v>
      </c>
      <c r="E5" s="220"/>
      <c r="F5" s="220"/>
      <c r="G5" s="220"/>
      <c r="H5" s="1"/>
      <c r="I5" s="1"/>
      <c r="J5" s="1"/>
      <c r="L5" s="1"/>
      <c r="M5" s="1"/>
      <c r="O5" s="165"/>
      <c r="R5" s="167"/>
      <c r="S5" s="167"/>
      <c r="T5" s="167"/>
    </row>
    <row r="6" spans="1:20" ht="15.75">
      <c r="B6" s="4"/>
      <c r="C6" s="1"/>
      <c r="D6" s="220"/>
      <c r="E6" s="220"/>
      <c r="F6" s="220"/>
      <c r="G6" s="220"/>
      <c r="H6" s="1"/>
      <c r="I6" s="1"/>
      <c r="J6" s="1"/>
      <c r="L6" s="1"/>
      <c r="M6" s="1"/>
      <c r="N6" s="168"/>
      <c r="O6" s="165"/>
      <c r="R6" s="153"/>
      <c r="S6" s="153"/>
      <c r="T6" s="153"/>
    </row>
    <row r="7" spans="1:20" ht="15.75">
      <c r="B7" s="4" t="s">
        <v>6</v>
      </c>
      <c r="C7" s="1"/>
      <c r="D7" s="230">
        <f>Aout!D7</f>
        <v>0</v>
      </c>
      <c r="E7" s="230"/>
      <c r="F7" s="230"/>
      <c r="G7" s="230"/>
      <c r="H7" s="1"/>
      <c r="I7" s="1"/>
      <c r="J7" s="1"/>
      <c r="L7" s="1"/>
      <c r="M7" s="1"/>
      <c r="N7" s="169"/>
      <c r="O7" s="165"/>
      <c r="R7" s="153"/>
      <c r="S7" s="153"/>
      <c r="T7" s="153"/>
    </row>
    <row r="8" spans="1:20" ht="15.75">
      <c r="B8" s="4" t="s">
        <v>7</v>
      </c>
      <c r="C8" s="1"/>
      <c r="D8" s="226">
        <f>Aout!D8</f>
        <v>0</v>
      </c>
      <c r="E8" s="226"/>
      <c r="F8" s="226"/>
      <c r="G8" s="226"/>
      <c r="H8" s="1"/>
      <c r="I8" s="1"/>
      <c r="J8" s="1"/>
      <c r="L8" s="1"/>
      <c r="M8" s="1"/>
      <c r="N8" s="169"/>
      <c r="O8" s="165"/>
      <c r="R8" s="153"/>
      <c r="S8" s="153"/>
      <c r="T8" s="153"/>
    </row>
    <row r="9" spans="1:20" ht="15.75">
      <c r="B9" s="3" t="s">
        <v>8</v>
      </c>
      <c r="C9" s="1"/>
      <c r="D9" s="1"/>
      <c r="E9" s="1"/>
      <c r="F9" s="1"/>
      <c r="G9" s="61"/>
      <c r="H9" s="61"/>
      <c r="L9" s="1"/>
      <c r="M9" s="1"/>
      <c r="O9" s="165"/>
      <c r="R9" s="153"/>
      <c r="S9" s="153"/>
      <c r="T9" s="153"/>
    </row>
    <row r="10" spans="1:20" ht="15.75">
      <c r="B10" s="4" t="s">
        <v>9</v>
      </c>
      <c r="C10" s="1"/>
      <c r="D10" s="219">
        <f>Aout!D10</f>
        <v>0</v>
      </c>
      <c r="E10" s="219"/>
      <c r="F10" s="219"/>
      <c r="G10" s="219"/>
      <c r="H10" s="61"/>
      <c r="I10" s="5"/>
      <c r="J10" s="5"/>
      <c r="L10" s="1"/>
      <c r="M10" s="1"/>
      <c r="O10" s="165"/>
      <c r="P10" s="170"/>
      <c r="Q10" s="171"/>
      <c r="R10" s="153"/>
      <c r="S10" s="153"/>
      <c r="T10" s="153"/>
    </row>
    <row r="11" spans="1:20" ht="15.75">
      <c r="B11" s="4" t="s">
        <v>10</v>
      </c>
      <c r="C11" s="1"/>
      <c r="D11" s="222">
        <f>Aout!D11</f>
        <v>0</v>
      </c>
      <c r="E11" s="222"/>
      <c r="F11" s="222"/>
      <c r="G11" s="222"/>
      <c r="H11" s="1"/>
      <c r="I11" s="2" t="s">
        <v>11</v>
      </c>
      <c r="J11" s="1"/>
      <c r="L11" s="1"/>
      <c r="M11" s="1"/>
      <c r="O11" s="165"/>
      <c r="Q11" s="171"/>
      <c r="R11" s="153"/>
      <c r="S11" s="153"/>
      <c r="T11" s="153"/>
    </row>
    <row r="12" spans="1:20">
      <c r="B12" s="1"/>
      <c r="C12" s="1"/>
      <c r="D12" s="222"/>
      <c r="E12" s="222"/>
      <c r="F12" s="222"/>
      <c r="G12" s="222"/>
      <c r="H12" s="1"/>
      <c r="I12" s="2" t="s">
        <v>12</v>
      </c>
      <c r="J12" s="1"/>
      <c r="K12" s="1"/>
      <c r="L12" s="1"/>
      <c r="M12" s="1"/>
      <c r="Q12" s="171"/>
      <c r="R12" s="172"/>
      <c r="S12" s="172"/>
      <c r="T12" s="158"/>
    </row>
    <row r="13" spans="1:20" ht="15.75">
      <c r="B13" s="4" t="s">
        <v>13</v>
      </c>
      <c r="C13" s="1"/>
      <c r="D13" s="223"/>
      <c r="E13" s="224"/>
      <c r="F13" s="224"/>
      <c r="G13" s="225"/>
      <c r="H13" s="1"/>
      <c r="I13" s="6" t="s">
        <v>14</v>
      </c>
      <c r="J13" s="62"/>
      <c r="K13" s="62"/>
      <c r="L13" s="62"/>
      <c r="M13" s="7"/>
      <c r="R13" s="173"/>
      <c r="S13" s="173"/>
      <c r="T13" s="158"/>
    </row>
    <row r="14" spans="1:20" ht="15.75">
      <c r="B14" s="64" t="s">
        <v>30</v>
      </c>
      <c r="C14" s="63"/>
      <c r="D14" s="227"/>
      <c r="E14" s="228"/>
      <c r="F14" s="228"/>
      <c r="G14" s="229"/>
      <c r="H14" s="1"/>
      <c r="I14" s="2" t="s">
        <v>15</v>
      </c>
      <c r="J14" s="1"/>
      <c r="K14" s="1"/>
      <c r="L14" s="8"/>
      <c r="M14" s="1"/>
      <c r="R14" s="174"/>
      <c r="S14" s="174"/>
      <c r="T14" s="153"/>
    </row>
    <row r="15" spans="1:20" ht="15.75">
      <c r="B15" s="88"/>
      <c r="C15" s="88"/>
      <c r="D15" s="88"/>
      <c r="E15" s="89"/>
      <c r="F15" s="85"/>
      <c r="G15" s="85"/>
      <c r="H15" s="85"/>
      <c r="I15" s="85"/>
      <c r="J15" s="85"/>
      <c r="K15" s="86"/>
      <c r="L15" s="86"/>
      <c r="M15" s="83"/>
      <c r="N15" s="153"/>
      <c r="O15" s="153"/>
      <c r="P15" s="175"/>
      <c r="Q15" s="174"/>
      <c r="R15" s="174"/>
      <c r="S15" s="174"/>
      <c r="T15" s="153"/>
    </row>
    <row r="16" spans="1:20" ht="81" customHeight="1" thickBot="1">
      <c r="B16" s="97" t="s">
        <v>31</v>
      </c>
      <c r="C16" s="97" t="s">
        <v>31</v>
      </c>
      <c r="D16" s="97" t="s">
        <v>31</v>
      </c>
      <c r="E16" s="97" t="s">
        <v>31</v>
      </c>
      <c r="F16" s="90"/>
      <c r="G16" s="96" t="s">
        <v>44</v>
      </c>
      <c r="H16" s="85"/>
      <c r="I16" s="85"/>
      <c r="J16" s="86"/>
      <c r="K16" s="87"/>
      <c r="L16" s="91"/>
      <c r="M16" s="158"/>
      <c r="N16" s="158"/>
      <c r="O16" s="176"/>
      <c r="P16" s="176"/>
      <c r="Q16" s="176"/>
      <c r="R16" s="176"/>
      <c r="S16" s="177"/>
      <c r="T16"/>
    </row>
    <row r="17" spans="1:21" ht="80.25" customHeight="1" thickBot="1">
      <c r="A17" s="181"/>
      <c r="B17" s="146" t="s">
        <v>45</v>
      </c>
      <c r="C17" s="147" t="s">
        <v>46</v>
      </c>
      <c r="D17" s="147" t="s">
        <v>29</v>
      </c>
      <c r="E17" s="147" t="s">
        <v>25</v>
      </c>
      <c r="F17" s="147" t="s">
        <v>53</v>
      </c>
      <c r="G17" s="149" t="s">
        <v>26</v>
      </c>
      <c r="H17" s="147" t="s">
        <v>27</v>
      </c>
      <c r="I17" s="148" t="s">
        <v>28</v>
      </c>
      <c r="J17" s="92"/>
      <c r="K17" s="92"/>
      <c r="L17" s="82"/>
      <c r="M17" s="150" t="s">
        <v>39</v>
      </c>
      <c r="N17" s="150"/>
      <c r="O17" s="151" t="s">
        <v>40</v>
      </c>
      <c r="P17" s="152" t="s">
        <v>41</v>
      </c>
      <c r="Q17" s="152" t="s">
        <v>77</v>
      </c>
      <c r="R17" s="152" t="s">
        <v>42</v>
      </c>
      <c r="S17" s="152" t="s">
        <v>43</v>
      </c>
      <c r="T17"/>
    </row>
    <row r="18" spans="1:21">
      <c r="A18" s="104">
        <v>1</v>
      </c>
      <c r="B18" s="182"/>
      <c r="C18" s="182"/>
      <c r="D18" s="183"/>
      <c r="E18" s="184"/>
      <c r="F18" s="178">
        <f t="shared" ref="F18:F66" si="0">D18-E18</f>
        <v>0</v>
      </c>
      <c r="G18" s="209" t="s">
        <v>47</v>
      </c>
      <c r="H18" s="208">
        <f>IF(G18="non",0,S18)</f>
        <v>0</v>
      </c>
      <c r="I18" s="180">
        <f>IF(G18="non",S18,0)</f>
        <v>0</v>
      </c>
      <c r="J18" s="105"/>
      <c r="K18" s="105"/>
      <c r="L18" s="106"/>
      <c r="M18" s="153">
        <f t="shared" ref="M18:M66" si="1">O18*E18</f>
        <v>0</v>
      </c>
      <c r="N18" s="154"/>
      <c r="O18" s="155">
        <f t="shared" ref="O18:O31" si="2">DATEDIF(B18,C18,"d")</f>
        <v>0</v>
      </c>
      <c r="P18" s="156">
        <f>E18*D14</f>
        <v>0</v>
      </c>
      <c r="Q18" s="156"/>
      <c r="R18" s="156"/>
      <c r="S18" s="157">
        <f>P18*O18</f>
        <v>0</v>
      </c>
      <c r="T18" s="66"/>
      <c r="U18" s="66"/>
    </row>
    <row r="19" spans="1:21">
      <c r="A19" s="104">
        <v>2</v>
      </c>
      <c r="B19" s="182"/>
      <c r="C19" s="182"/>
      <c r="D19" s="183"/>
      <c r="E19" s="184"/>
      <c r="F19" s="178">
        <f t="shared" si="0"/>
        <v>0</v>
      </c>
      <c r="G19" s="194" t="s">
        <v>47</v>
      </c>
      <c r="H19" s="208">
        <f t="shared" ref="H19:H66" si="3">IF(G19="non",0,S19)</f>
        <v>0</v>
      </c>
      <c r="I19" s="180">
        <f t="shared" ref="I19:I66" si="4">IF(G19="non",S19,0)</f>
        <v>0</v>
      </c>
      <c r="J19" s="105"/>
      <c r="K19" s="105"/>
      <c r="L19" s="106"/>
      <c r="M19" s="153">
        <f t="shared" si="1"/>
        <v>0</v>
      </c>
      <c r="N19" s="154"/>
      <c r="O19" s="155">
        <f t="shared" si="2"/>
        <v>0</v>
      </c>
      <c r="P19" s="156">
        <f>E19*D14</f>
        <v>0</v>
      </c>
      <c r="Q19" s="156"/>
      <c r="R19" s="156"/>
      <c r="S19" s="157">
        <f>P19*O19</f>
        <v>0</v>
      </c>
      <c r="T19" s="66"/>
      <c r="U19" s="66"/>
    </row>
    <row r="20" spans="1:21">
      <c r="A20" s="104">
        <v>3</v>
      </c>
      <c r="B20" s="193"/>
      <c r="C20" s="182"/>
      <c r="D20" s="183"/>
      <c r="E20" s="184"/>
      <c r="F20" s="178">
        <f t="shared" si="0"/>
        <v>0</v>
      </c>
      <c r="G20" s="194" t="s">
        <v>47</v>
      </c>
      <c r="H20" s="208">
        <f t="shared" si="3"/>
        <v>0</v>
      </c>
      <c r="I20" s="180">
        <f t="shared" si="4"/>
        <v>0</v>
      </c>
      <c r="J20" s="105"/>
      <c r="K20" s="105"/>
      <c r="L20" s="106"/>
      <c r="M20" s="153">
        <f t="shared" si="1"/>
        <v>0</v>
      </c>
      <c r="N20" s="154"/>
      <c r="O20" s="155">
        <f t="shared" si="2"/>
        <v>0</v>
      </c>
      <c r="P20" s="156">
        <f>E20*D14</f>
        <v>0</v>
      </c>
      <c r="Q20" s="156"/>
      <c r="R20" s="156"/>
      <c r="S20" s="157">
        <f>P20*O20</f>
        <v>0</v>
      </c>
      <c r="T20" s="66"/>
      <c r="U20" s="66"/>
    </row>
    <row r="21" spans="1:21">
      <c r="A21" s="104">
        <v>4</v>
      </c>
      <c r="B21" s="182"/>
      <c r="C21" s="182"/>
      <c r="D21" s="183"/>
      <c r="E21" s="184"/>
      <c r="F21" s="178">
        <f t="shared" si="0"/>
        <v>0</v>
      </c>
      <c r="G21" s="194" t="s">
        <v>47</v>
      </c>
      <c r="H21" s="208">
        <f t="shared" si="3"/>
        <v>0</v>
      </c>
      <c r="I21" s="180">
        <f t="shared" si="4"/>
        <v>0</v>
      </c>
      <c r="J21" s="105"/>
      <c r="K21" s="105"/>
      <c r="L21" s="106"/>
      <c r="M21" s="153">
        <f t="shared" si="1"/>
        <v>0</v>
      </c>
      <c r="N21" s="154"/>
      <c r="O21" s="155">
        <f t="shared" si="2"/>
        <v>0</v>
      </c>
      <c r="P21" s="156">
        <f>E21*D14</f>
        <v>0</v>
      </c>
      <c r="Q21" s="156"/>
      <c r="R21" s="156"/>
      <c r="S21" s="157">
        <f>P21*O21</f>
        <v>0</v>
      </c>
      <c r="T21" s="66"/>
      <c r="U21" s="66"/>
    </row>
    <row r="22" spans="1:21">
      <c r="A22" s="104">
        <v>5</v>
      </c>
      <c r="B22" s="182"/>
      <c r="C22" s="182"/>
      <c r="D22" s="183"/>
      <c r="E22" s="184"/>
      <c r="F22" s="178">
        <f t="shared" si="0"/>
        <v>0</v>
      </c>
      <c r="G22" s="194" t="s">
        <v>47</v>
      </c>
      <c r="H22" s="208">
        <f t="shared" si="3"/>
        <v>0</v>
      </c>
      <c r="I22" s="180">
        <f t="shared" si="4"/>
        <v>0</v>
      </c>
      <c r="J22" s="105"/>
      <c r="K22" s="105"/>
      <c r="L22" s="106"/>
      <c r="M22" s="153">
        <f t="shared" si="1"/>
        <v>0</v>
      </c>
      <c r="N22" s="154"/>
      <c r="O22" s="155">
        <f t="shared" si="2"/>
        <v>0</v>
      </c>
      <c r="P22" s="156">
        <f>E22*D14</f>
        <v>0</v>
      </c>
      <c r="Q22" s="156"/>
      <c r="R22" s="156"/>
      <c r="S22" s="157">
        <f>P22*O22</f>
        <v>0</v>
      </c>
      <c r="T22" s="66"/>
      <c r="U22" s="66"/>
    </row>
    <row r="23" spans="1:21">
      <c r="A23" s="104">
        <v>6</v>
      </c>
      <c r="B23" s="182"/>
      <c r="C23" s="182"/>
      <c r="D23" s="183"/>
      <c r="E23" s="184"/>
      <c r="F23" s="178">
        <f t="shared" si="0"/>
        <v>0</v>
      </c>
      <c r="G23" s="194" t="s">
        <v>47</v>
      </c>
      <c r="H23" s="208">
        <f t="shared" si="3"/>
        <v>0</v>
      </c>
      <c r="I23" s="180">
        <f t="shared" si="4"/>
        <v>0</v>
      </c>
      <c r="J23" s="105"/>
      <c r="K23" s="105"/>
      <c r="L23" s="106"/>
      <c r="M23" s="153">
        <f t="shared" si="1"/>
        <v>0</v>
      </c>
      <c r="N23" s="154"/>
      <c r="O23" s="155">
        <f t="shared" si="2"/>
        <v>0</v>
      </c>
      <c r="P23" s="156">
        <f>E23*D14</f>
        <v>0</v>
      </c>
      <c r="Q23" s="156"/>
      <c r="R23" s="156"/>
      <c r="S23" s="157">
        <f t="shared" ref="S23:S66" si="5">P23*O23</f>
        <v>0</v>
      </c>
      <c r="T23" s="66"/>
      <c r="U23" s="66"/>
    </row>
    <row r="24" spans="1:21">
      <c r="A24" s="104">
        <v>7</v>
      </c>
      <c r="B24" s="182"/>
      <c r="C24" s="182"/>
      <c r="D24" s="183"/>
      <c r="E24" s="184"/>
      <c r="F24" s="178">
        <f t="shared" si="0"/>
        <v>0</v>
      </c>
      <c r="G24" s="194" t="s">
        <v>47</v>
      </c>
      <c r="H24" s="208">
        <f t="shared" si="3"/>
        <v>0</v>
      </c>
      <c r="I24" s="180">
        <f t="shared" si="4"/>
        <v>0</v>
      </c>
      <c r="J24" s="105"/>
      <c r="K24" s="105"/>
      <c r="L24" s="106"/>
      <c r="M24" s="153">
        <f t="shared" si="1"/>
        <v>0</v>
      </c>
      <c r="N24" s="154"/>
      <c r="O24" s="155">
        <f t="shared" si="2"/>
        <v>0</v>
      </c>
      <c r="P24" s="156">
        <f>E24*D14</f>
        <v>0</v>
      </c>
      <c r="Q24" s="156"/>
      <c r="R24" s="156"/>
      <c r="S24" s="157">
        <f t="shared" si="5"/>
        <v>0</v>
      </c>
      <c r="T24" s="66"/>
      <c r="U24" s="66"/>
    </row>
    <row r="25" spans="1:21">
      <c r="A25" s="104">
        <v>8</v>
      </c>
      <c r="B25" s="182"/>
      <c r="C25" s="182"/>
      <c r="D25" s="183"/>
      <c r="E25" s="184"/>
      <c r="F25" s="178">
        <f t="shared" si="0"/>
        <v>0</v>
      </c>
      <c r="G25" s="194" t="s">
        <v>47</v>
      </c>
      <c r="H25" s="208">
        <f t="shared" si="3"/>
        <v>0</v>
      </c>
      <c r="I25" s="180">
        <f t="shared" si="4"/>
        <v>0</v>
      </c>
      <c r="J25" s="105"/>
      <c r="K25" s="105"/>
      <c r="L25" s="106"/>
      <c r="M25" s="153">
        <f t="shared" si="1"/>
        <v>0</v>
      </c>
      <c r="N25" s="154"/>
      <c r="O25" s="155">
        <f t="shared" si="2"/>
        <v>0</v>
      </c>
      <c r="P25" s="156">
        <f>E25*D14</f>
        <v>0</v>
      </c>
      <c r="Q25" s="156"/>
      <c r="R25" s="156"/>
      <c r="S25" s="157">
        <f t="shared" si="5"/>
        <v>0</v>
      </c>
      <c r="T25" s="66"/>
      <c r="U25" s="66"/>
    </row>
    <row r="26" spans="1:21">
      <c r="A26" s="104">
        <v>9</v>
      </c>
      <c r="B26" s="182"/>
      <c r="C26" s="182"/>
      <c r="D26" s="183"/>
      <c r="E26" s="184"/>
      <c r="F26" s="178">
        <f t="shared" si="0"/>
        <v>0</v>
      </c>
      <c r="G26" s="194" t="s">
        <v>47</v>
      </c>
      <c r="H26" s="208">
        <f t="shared" si="3"/>
        <v>0</v>
      </c>
      <c r="I26" s="180">
        <f t="shared" si="4"/>
        <v>0</v>
      </c>
      <c r="J26" s="105"/>
      <c r="K26" s="105"/>
      <c r="L26" s="106"/>
      <c r="M26" s="153">
        <f t="shared" si="1"/>
        <v>0</v>
      </c>
      <c r="N26" s="154"/>
      <c r="O26" s="155">
        <f t="shared" si="2"/>
        <v>0</v>
      </c>
      <c r="P26" s="156">
        <f>E26*D14</f>
        <v>0</v>
      </c>
      <c r="Q26" s="156"/>
      <c r="R26" s="156"/>
      <c r="S26" s="157">
        <f t="shared" si="5"/>
        <v>0</v>
      </c>
      <c r="T26" s="66"/>
      <c r="U26" s="66"/>
    </row>
    <row r="27" spans="1:21">
      <c r="A27" s="104">
        <v>10</v>
      </c>
      <c r="B27" s="182"/>
      <c r="C27" s="182"/>
      <c r="D27" s="183"/>
      <c r="E27" s="184"/>
      <c r="F27" s="178">
        <f t="shared" si="0"/>
        <v>0</v>
      </c>
      <c r="G27" s="194" t="s">
        <v>47</v>
      </c>
      <c r="H27" s="208">
        <f t="shared" si="3"/>
        <v>0</v>
      </c>
      <c r="I27" s="180">
        <f t="shared" si="4"/>
        <v>0</v>
      </c>
      <c r="J27" s="92"/>
      <c r="K27" s="92"/>
      <c r="L27" s="82"/>
      <c r="M27" s="153">
        <f t="shared" si="1"/>
        <v>0</v>
      </c>
      <c r="N27" s="150"/>
      <c r="O27" s="155">
        <f t="shared" si="2"/>
        <v>0</v>
      </c>
      <c r="P27" s="156">
        <f>E27*D14</f>
        <v>0</v>
      </c>
      <c r="Q27" s="156"/>
      <c r="R27" s="156"/>
      <c r="S27" s="157">
        <f t="shared" si="5"/>
        <v>0</v>
      </c>
      <c r="T27"/>
      <c r="U27" s="66"/>
    </row>
    <row r="28" spans="1:21">
      <c r="A28" s="104">
        <v>11</v>
      </c>
      <c r="B28" s="182"/>
      <c r="C28" s="182"/>
      <c r="D28" s="183"/>
      <c r="E28" s="184"/>
      <c r="F28" s="178">
        <f t="shared" si="0"/>
        <v>0</v>
      </c>
      <c r="G28" s="194" t="s">
        <v>47</v>
      </c>
      <c r="H28" s="208">
        <f t="shared" si="3"/>
        <v>0</v>
      </c>
      <c r="I28" s="180">
        <f t="shared" si="4"/>
        <v>0</v>
      </c>
      <c r="J28" s="92"/>
      <c r="K28" s="92"/>
      <c r="L28" s="82"/>
      <c r="M28" s="153">
        <f t="shared" si="1"/>
        <v>0</v>
      </c>
      <c r="N28" s="150"/>
      <c r="O28" s="155">
        <f t="shared" si="2"/>
        <v>0</v>
      </c>
      <c r="P28" s="156">
        <f>E28*D14</f>
        <v>0</v>
      </c>
      <c r="Q28" s="156"/>
      <c r="R28" s="156"/>
      <c r="S28" s="157">
        <f t="shared" si="5"/>
        <v>0</v>
      </c>
      <c r="T28"/>
    </row>
    <row r="29" spans="1:21">
      <c r="A29" s="104">
        <v>12</v>
      </c>
      <c r="B29" s="182"/>
      <c r="C29" s="182"/>
      <c r="D29" s="183"/>
      <c r="E29" s="184"/>
      <c r="F29" s="178">
        <f t="shared" si="0"/>
        <v>0</v>
      </c>
      <c r="G29" s="194" t="s">
        <v>47</v>
      </c>
      <c r="H29" s="208">
        <f t="shared" si="3"/>
        <v>0</v>
      </c>
      <c r="I29" s="180">
        <f t="shared" si="4"/>
        <v>0</v>
      </c>
      <c r="J29" s="92"/>
      <c r="K29" s="92"/>
      <c r="L29" s="82"/>
      <c r="M29" s="153">
        <f t="shared" si="1"/>
        <v>0</v>
      </c>
      <c r="N29" s="150"/>
      <c r="O29" s="155">
        <f t="shared" si="2"/>
        <v>0</v>
      </c>
      <c r="P29" s="156">
        <f>E29*D14</f>
        <v>0</v>
      </c>
      <c r="Q29" s="156"/>
      <c r="R29" s="156"/>
      <c r="S29" s="157">
        <f t="shared" si="5"/>
        <v>0</v>
      </c>
      <c r="T29"/>
    </row>
    <row r="30" spans="1:21">
      <c r="A30" s="104">
        <v>13</v>
      </c>
      <c r="B30" s="182"/>
      <c r="C30" s="182"/>
      <c r="D30" s="183"/>
      <c r="E30" s="184"/>
      <c r="F30" s="178">
        <f t="shared" si="0"/>
        <v>0</v>
      </c>
      <c r="G30" s="194" t="s">
        <v>47</v>
      </c>
      <c r="H30" s="208">
        <f t="shared" si="3"/>
        <v>0</v>
      </c>
      <c r="I30" s="180">
        <f t="shared" si="4"/>
        <v>0</v>
      </c>
      <c r="J30" s="92"/>
      <c r="K30" s="92"/>
      <c r="L30" s="82"/>
      <c r="M30" s="153">
        <f t="shared" si="1"/>
        <v>0</v>
      </c>
      <c r="N30" s="150"/>
      <c r="O30" s="155">
        <f t="shared" si="2"/>
        <v>0</v>
      </c>
      <c r="P30" s="156">
        <f>E30*D14</f>
        <v>0</v>
      </c>
      <c r="Q30" s="156"/>
      <c r="R30" s="156"/>
      <c r="S30" s="157">
        <f t="shared" si="5"/>
        <v>0</v>
      </c>
      <c r="T30"/>
    </row>
    <row r="31" spans="1:21">
      <c r="A31" s="104">
        <v>14</v>
      </c>
      <c r="B31" s="182"/>
      <c r="C31" s="182"/>
      <c r="D31" s="183"/>
      <c r="E31" s="184"/>
      <c r="F31" s="178">
        <f t="shared" si="0"/>
        <v>0</v>
      </c>
      <c r="G31" s="194" t="s">
        <v>47</v>
      </c>
      <c r="H31" s="208">
        <f t="shared" si="3"/>
        <v>0</v>
      </c>
      <c r="I31" s="180">
        <f t="shared" si="4"/>
        <v>0</v>
      </c>
      <c r="J31" s="92"/>
      <c r="K31" s="92"/>
      <c r="L31" s="82"/>
      <c r="M31" s="153">
        <f t="shared" si="1"/>
        <v>0</v>
      </c>
      <c r="N31" s="150"/>
      <c r="O31" s="155">
        <f t="shared" si="2"/>
        <v>0</v>
      </c>
      <c r="P31" s="156">
        <f>E31*D14</f>
        <v>0</v>
      </c>
      <c r="Q31" s="156"/>
      <c r="R31" s="156"/>
      <c r="S31" s="157">
        <f t="shared" si="5"/>
        <v>0</v>
      </c>
      <c r="T31"/>
    </row>
    <row r="32" spans="1:21">
      <c r="A32" s="102">
        <v>15</v>
      </c>
      <c r="B32" s="185"/>
      <c r="C32" s="186"/>
      <c r="D32" s="187"/>
      <c r="E32" s="188"/>
      <c r="F32" s="179">
        <f t="shared" si="0"/>
        <v>0</v>
      </c>
      <c r="G32" s="195" t="s">
        <v>47</v>
      </c>
      <c r="H32" s="208">
        <f t="shared" si="3"/>
        <v>0</v>
      </c>
      <c r="I32" s="180">
        <f t="shared" si="4"/>
        <v>0</v>
      </c>
      <c r="J32" s="85"/>
      <c r="K32" s="63"/>
      <c r="L32" s="83"/>
      <c r="M32" s="153">
        <f t="shared" si="1"/>
        <v>0</v>
      </c>
      <c r="N32" s="158"/>
      <c r="O32" s="155">
        <f>DATEDIF(B32,C32,"d")</f>
        <v>0</v>
      </c>
      <c r="P32" s="156">
        <f>E32*D14</f>
        <v>0</v>
      </c>
      <c r="Q32" s="156"/>
      <c r="R32" s="156"/>
      <c r="S32" s="157">
        <f t="shared" si="5"/>
        <v>0</v>
      </c>
      <c r="T32"/>
    </row>
    <row r="33" spans="1:20">
      <c r="A33" s="102">
        <v>16</v>
      </c>
      <c r="B33" s="182"/>
      <c r="C33" s="182"/>
      <c r="D33" s="183"/>
      <c r="E33" s="184"/>
      <c r="F33" s="178">
        <f t="shared" si="0"/>
        <v>0</v>
      </c>
      <c r="G33" s="194" t="s">
        <v>47</v>
      </c>
      <c r="H33" s="208">
        <f t="shared" si="3"/>
        <v>0</v>
      </c>
      <c r="I33" s="180">
        <f t="shared" si="4"/>
        <v>0</v>
      </c>
      <c r="J33" s="85"/>
      <c r="K33" s="63"/>
      <c r="L33" s="83"/>
      <c r="M33" s="153">
        <f t="shared" si="1"/>
        <v>0</v>
      </c>
      <c r="N33" s="158"/>
      <c r="O33" s="155">
        <f t="shared" ref="O33:O66" si="6">DATEDIF(B33,C33,"d")</f>
        <v>0</v>
      </c>
      <c r="P33" s="156">
        <f>E33*D14</f>
        <v>0</v>
      </c>
      <c r="Q33" s="156"/>
      <c r="R33" s="156"/>
      <c r="S33" s="157">
        <f t="shared" si="5"/>
        <v>0</v>
      </c>
      <c r="T33"/>
    </row>
    <row r="34" spans="1:20">
      <c r="A34" s="102">
        <v>17</v>
      </c>
      <c r="B34" s="189"/>
      <c r="C34" s="189"/>
      <c r="D34" s="183"/>
      <c r="E34" s="190"/>
      <c r="F34" s="178">
        <f t="shared" si="0"/>
        <v>0</v>
      </c>
      <c r="G34" s="196" t="str">
        <f t="shared" ref="G34:G66" si="7">"non"</f>
        <v>non</v>
      </c>
      <c r="H34" s="208">
        <f t="shared" si="3"/>
        <v>0</v>
      </c>
      <c r="I34" s="180">
        <f t="shared" si="4"/>
        <v>0</v>
      </c>
      <c r="J34" s="85"/>
      <c r="K34" s="63"/>
      <c r="L34" s="83"/>
      <c r="M34" s="153">
        <f t="shared" si="1"/>
        <v>0</v>
      </c>
      <c r="N34" s="158"/>
      <c r="O34" s="155">
        <f t="shared" si="6"/>
        <v>0</v>
      </c>
      <c r="P34" s="156">
        <f>E34*D14</f>
        <v>0</v>
      </c>
      <c r="Q34" s="156"/>
      <c r="R34" s="156"/>
      <c r="S34" s="157">
        <f t="shared" si="5"/>
        <v>0</v>
      </c>
      <c r="T34"/>
    </row>
    <row r="35" spans="1:20">
      <c r="A35" s="102">
        <v>18</v>
      </c>
      <c r="B35" s="189"/>
      <c r="C35" s="191"/>
      <c r="D35" s="183"/>
      <c r="E35" s="190"/>
      <c r="F35" s="178">
        <f t="shared" si="0"/>
        <v>0</v>
      </c>
      <c r="G35" s="196" t="str">
        <f t="shared" si="7"/>
        <v>non</v>
      </c>
      <c r="H35" s="208">
        <f t="shared" si="3"/>
        <v>0</v>
      </c>
      <c r="I35" s="180">
        <f t="shared" si="4"/>
        <v>0</v>
      </c>
      <c r="J35" s="85"/>
      <c r="K35" s="63"/>
      <c r="L35" s="83"/>
      <c r="M35" s="153">
        <f t="shared" si="1"/>
        <v>0</v>
      </c>
      <c r="N35" s="158"/>
      <c r="O35" s="155">
        <f t="shared" si="6"/>
        <v>0</v>
      </c>
      <c r="P35" s="156">
        <f>E35*D14</f>
        <v>0</v>
      </c>
      <c r="Q35" s="156"/>
      <c r="R35" s="156"/>
      <c r="S35" s="157">
        <f t="shared" si="5"/>
        <v>0</v>
      </c>
      <c r="T35"/>
    </row>
    <row r="36" spans="1:20">
      <c r="A36" s="102">
        <v>19</v>
      </c>
      <c r="B36" s="191"/>
      <c r="C36" s="191"/>
      <c r="D36" s="183"/>
      <c r="E36" s="190"/>
      <c r="F36" s="178">
        <f t="shared" si="0"/>
        <v>0</v>
      </c>
      <c r="G36" s="196" t="str">
        <f t="shared" si="7"/>
        <v>non</v>
      </c>
      <c r="H36" s="208">
        <f t="shared" si="3"/>
        <v>0</v>
      </c>
      <c r="I36" s="180">
        <f t="shared" si="4"/>
        <v>0</v>
      </c>
      <c r="J36" s="85"/>
      <c r="K36" s="63"/>
      <c r="L36" s="83"/>
      <c r="M36" s="153">
        <f t="shared" si="1"/>
        <v>0</v>
      </c>
      <c r="N36" s="158"/>
      <c r="O36" s="155">
        <f t="shared" si="6"/>
        <v>0</v>
      </c>
      <c r="P36" s="156">
        <f>E36*D14</f>
        <v>0</v>
      </c>
      <c r="Q36" s="156"/>
      <c r="R36" s="156"/>
      <c r="S36" s="157">
        <f t="shared" si="5"/>
        <v>0</v>
      </c>
      <c r="T36"/>
    </row>
    <row r="37" spans="1:20">
      <c r="A37" s="102">
        <v>20</v>
      </c>
      <c r="B37" s="191"/>
      <c r="C37" s="191"/>
      <c r="D37" s="183"/>
      <c r="E37" s="190"/>
      <c r="F37" s="178">
        <f t="shared" si="0"/>
        <v>0</v>
      </c>
      <c r="G37" s="196" t="str">
        <f t="shared" si="7"/>
        <v>non</v>
      </c>
      <c r="H37" s="208">
        <f t="shared" si="3"/>
        <v>0</v>
      </c>
      <c r="I37" s="180">
        <f t="shared" si="4"/>
        <v>0</v>
      </c>
      <c r="J37" s="85"/>
      <c r="K37" s="63"/>
      <c r="L37" s="83"/>
      <c r="M37" s="153">
        <f t="shared" si="1"/>
        <v>0</v>
      </c>
      <c r="N37" s="158"/>
      <c r="O37" s="155">
        <f t="shared" si="6"/>
        <v>0</v>
      </c>
      <c r="P37" s="156">
        <f>E37*D14</f>
        <v>0</v>
      </c>
      <c r="Q37" s="156"/>
      <c r="R37" s="156"/>
      <c r="S37" s="157">
        <f t="shared" si="5"/>
        <v>0</v>
      </c>
      <c r="T37"/>
    </row>
    <row r="38" spans="1:20">
      <c r="A38" s="102">
        <v>21</v>
      </c>
      <c r="B38" s="191"/>
      <c r="C38" s="191"/>
      <c r="D38" s="183"/>
      <c r="E38" s="190"/>
      <c r="F38" s="178">
        <f t="shared" si="0"/>
        <v>0</v>
      </c>
      <c r="G38" s="196" t="str">
        <f t="shared" si="7"/>
        <v>non</v>
      </c>
      <c r="H38" s="208">
        <f t="shared" si="3"/>
        <v>0</v>
      </c>
      <c r="I38" s="180">
        <f t="shared" si="4"/>
        <v>0</v>
      </c>
      <c r="J38" s="85"/>
      <c r="K38" s="63"/>
      <c r="L38" s="83"/>
      <c r="M38" s="153">
        <f t="shared" si="1"/>
        <v>0</v>
      </c>
      <c r="N38" s="158"/>
      <c r="O38" s="155">
        <f t="shared" si="6"/>
        <v>0</v>
      </c>
      <c r="P38" s="156">
        <f>E38*D14</f>
        <v>0</v>
      </c>
      <c r="Q38" s="156"/>
      <c r="R38" s="156"/>
      <c r="S38" s="157">
        <f t="shared" si="5"/>
        <v>0</v>
      </c>
      <c r="T38"/>
    </row>
    <row r="39" spans="1:20">
      <c r="A39" s="102">
        <v>22</v>
      </c>
      <c r="B39" s="191"/>
      <c r="C39" s="191"/>
      <c r="D39" s="183"/>
      <c r="E39" s="190"/>
      <c r="F39" s="178">
        <f t="shared" si="0"/>
        <v>0</v>
      </c>
      <c r="G39" s="196" t="str">
        <f t="shared" si="7"/>
        <v>non</v>
      </c>
      <c r="H39" s="208">
        <f t="shared" si="3"/>
        <v>0</v>
      </c>
      <c r="I39" s="180">
        <f t="shared" si="4"/>
        <v>0</v>
      </c>
      <c r="J39" s="85"/>
      <c r="K39" s="63"/>
      <c r="L39" s="83"/>
      <c r="M39" s="153">
        <f t="shared" si="1"/>
        <v>0</v>
      </c>
      <c r="N39" s="158"/>
      <c r="O39" s="155">
        <f t="shared" si="6"/>
        <v>0</v>
      </c>
      <c r="P39" s="156">
        <f>E39*D14</f>
        <v>0</v>
      </c>
      <c r="Q39" s="156"/>
      <c r="R39" s="156"/>
      <c r="S39" s="157">
        <f t="shared" si="5"/>
        <v>0</v>
      </c>
      <c r="T39"/>
    </row>
    <row r="40" spans="1:20">
      <c r="A40" s="102">
        <v>23</v>
      </c>
      <c r="B40" s="191"/>
      <c r="C40" s="191"/>
      <c r="D40" s="183"/>
      <c r="E40" s="190"/>
      <c r="F40" s="178">
        <f t="shared" si="0"/>
        <v>0</v>
      </c>
      <c r="G40" s="196" t="str">
        <f t="shared" si="7"/>
        <v>non</v>
      </c>
      <c r="H40" s="208">
        <f t="shared" si="3"/>
        <v>0</v>
      </c>
      <c r="I40" s="180">
        <f t="shared" si="4"/>
        <v>0</v>
      </c>
      <c r="J40" s="85"/>
      <c r="K40" s="63"/>
      <c r="L40" s="83"/>
      <c r="M40" s="153">
        <f t="shared" si="1"/>
        <v>0</v>
      </c>
      <c r="N40" s="158"/>
      <c r="O40" s="155">
        <f t="shared" si="6"/>
        <v>0</v>
      </c>
      <c r="P40" s="156">
        <f>E40*D14</f>
        <v>0</v>
      </c>
      <c r="Q40" s="156"/>
      <c r="R40" s="156"/>
      <c r="S40" s="157">
        <f t="shared" si="5"/>
        <v>0</v>
      </c>
      <c r="T40"/>
    </row>
    <row r="41" spans="1:20">
      <c r="A41" s="102">
        <v>24</v>
      </c>
      <c r="B41" s="191"/>
      <c r="C41" s="191"/>
      <c r="D41" s="183"/>
      <c r="E41" s="190"/>
      <c r="F41" s="178">
        <f t="shared" si="0"/>
        <v>0</v>
      </c>
      <c r="G41" s="196" t="str">
        <f t="shared" si="7"/>
        <v>non</v>
      </c>
      <c r="H41" s="208">
        <f t="shared" si="3"/>
        <v>0</v>
      </c>
      <c r="I41" s="180">
        <f t="shared" si="4"/>
        <v>0</v>
      </c>
      <c r="J41" s="85"/>
      <c r="K41" s="63"/>
      <c r="L41" s="83"/>
      <c r="M41" s="153">
        <f t="shared" si="1"/>
        <v>0</v>
      </c>
      <c r="N41" s="158"/>
      <c r="O41" s="155">
        <f t="shared" si="6"/>
        <v>0</v>
      </c>
      <c r="P41" s="156">
        <f>E41*D14</f>
        <v>0</v>
      </c>
      <c r="Q41" s="156"/>
      <c r="R41" s="156"/>
      <c r="S41" s="157">
        <f t="shared" si="5"/>
        <v>0</v>
      </c>
      <c r="T41"/>
    </row>
    <row r="42" spans="1:20">
      <c r="A42" s="102">
        <v>25</v>
      </c>
      <c r="B42" s="191"/>
      <c r="C42" s="191"/>
      <c r="D42" s="183"/>
      <c r="E42" s="190"/>
      <c r="F42" s="178">
        <f t="shared" si="0"/>
        <v>0</v>
      </c>
      <c r="G42" s="196" t="str">
        <f t="shared" si="7"/>
        <v>non</v>
      </c>
      <c r="H42" s="208">
        <f t="shared" si="3"/>
        <v>0</v>
      </c>
      <c r="I42" s="180">
        <f t="shared" si="4"/>
        <v>0</v>
      </c>
      <c r="J42" s="85"/>
      <c r="K42" s="63"/>
      <c r="L42" s="83"/>
      <c r="M42" s="153">
        <f t="shared" si="1"/>
        <v>0</v>
      </c>
      <c r="N42" s="158"/>
      <c r="O42" s="155">
        <f t="shared" si="6"/>
        <v>0</v>
      </c>
      <c r="P42" s="156">
        <f>E42*D14</f>
        <v>0</v>
      </c>
      <c r="Q42" s="156"/>
      <c r="R42" s="156"/>
      <c r="S42" s="157">
        <f t="shared" si="5"/>
        <v>0</v>
      </c>
      <c r="T42"/>
    </row>
    <row r="43" spans="1:20">
      <c r="A43" s="102">
        <v>26</v>
      </c>
      <c r="B43" s="191"/>
      <c r="C43" s="191"/>
      <c r="D43" s="183"/>
      <c r="E43" s="190"/>
      <c r="F43" s="178">
        <f t="shared" si="0"/>
        <v>0</v>
      </c>
      <c r="G43" s="196" t="str">
        <f t="shared" si="7"/>
        <v>non</v>
      </c>
      <c r="H43" s="208">
        <f t="shared" si="3"/>
        <v>0</v>
      </c>
      <c r="I43" s="180">
        <f t="shared" si="4"/>
        <v>0</v>
      </c>
      <c r="J43" s="85"/>
      <c r="K43" s="63"/>
      <c r="L43" s="83"/>
      <c r="M43" s="153">
        <f t="shared" si="1"/>
        <v>0</v>
      </c>
      <c r="N43" s="158"/>
      <c r="O43" s="155">
        <f t="shared" si="6"/>
        <v>0</v>
      </c>
      <c r="P43" s="156">
        <f>E43*D14</f>
        <v>0</v>
      </c>
      <c r="Q43" s="156"/>
      <c r="R43" s="156"/>
      <c r="S43" s="157">
        <f t="shared" si="5"/>
        <v>0</v>
      </c>
      <c r="T43"/>
    </row>
    <row r="44" spans="1:20">
      <c r="A44" s="102">
        <v>27</v>
      </c>
      <c r="B44" s="191"/>
      <c r="C44" s="191"/>
      <c r="D44" s="183"/>
      <c r="E44" s="190"/>
      <c r="F44" s="178">
        <f t="shared" si="0"/>
        <v>0</v>
      </c>
      <c r="G44" s="196" t="str">
        <f t="shared" si="7"/>
        <v>non</v>
      </c>
      <c r="H44" s="208">
        <f t="shared" si="3"/>
        <v>0</v>
      </c>
      <c r="I44" s="180">
        <f t="shared" si="4"/>
        <v>0</v>
      </c>
      <c r="J44" s="85"/>
      <c r="K44" s="63"/>
      <c r="L44" s="83"/>
      <c r="M44" s="153">
        <f t="shared" si="1"/>
        <v>0</v>
      </c>
      <c r="N44" s="158"/>
      <c r="O44" s="155">
        <f t="shared" si="6"/>
        <v>0</v>
      </c>
      <c r="P44" s="156">
        <f>E44*D14</f>
        <v>0</v>
      </c>
      <c r="Q44" s="156"/>
      <c r="R44" s="156"/>
      <c r="S44" s="157">
        <f t="shared" si="5"/>
        <v>0</v>
      </c>
      <c r="T44"/>
    </row>
    <row r="45" spans="1:20">
      <c r="A45" s="102">
        <v>28</v>
      </c>
      <c r="B45" s="191"/>
      <c r="C45" s="191"/>
      <c r="D45" s="183"/>
      <c r="E45" s="190"/>
      <c r="F45" s="178">
        <f t="shared" si="0"/>
        <v>0</v>
      </c>
      <c r="G45" s="196" t="str">
        <f t="shared" si="7"/>
        <v>non</v>
      </c>
      <c r="H45" s="208">
        <f t="shared" si="3"/>
        <v>0</v>
      </c>
      <c r="I45" s="180">
        <f t="shared" si="4"/>
        <v>0</v>
      </c>
      <c r="J45" s="85"/>
      <c r="K45" s="63"/>
      <c r="L45" s="83"/>
      <c r="M45" s="153">
        <f t="shared" si="1"/>
        <v>0</v>
      </c>
      <c r="N45" s="158"/>
      <c r="O45" s="155">
        <f t="shared" si="6"/>
        <v>0</v>
      </c>
      <c r="P45" s="156">
        <f>E45*D14</f>
        <v>0</v>
      </c>
      <c r="Q45" s="156"/>
      <c r="R45" s="156"/>
      <c r="S45" s="157">
        <f t="shared" si="5"/>
        <v>0</v>
      </c>
      <c r="T45"/>
    </row>
    <row r="46" spans="1:20">
      <c r="A46" s="102">
        <v>29</v>
      </c>
      <c r="B46" s="191"/>
      <c r="C46" s="191"/>
      <c r="D46" s="183"/>
      <c r="E46" s="190"/>
      <c r="F46" s="178">
        <f t="shared" si="0"/>
        <v>0</v>
      </c>
      <c r="G46" s="196" t="str">
        <f t="shared" si="7"/>
        <v>non</v>
      </c>
      <c r="H46" s="208">
        <f t="shared" si="3"/>
        <v>0</v>
      </c>
      <c r="I46" s="180">
        <f t="shared" si="4"/>
        <v>0</v>
      </c>
      <c r="J46" s="85"/>
      <c r="K46" s="63"/>
      <c r="L46" s="83"/>
      <c r="M46" s="153">
        <f t="shared" si="1"/>
        <v>0</v>
      </c>
      <c r="N46" s="158"/>
      <c r="O46" s="155">
        <f t="shared" si="6"/>
        <v>0</v>
      </c>
      <c r="P46" s="156">
        <f>E46*D14</f>
        <v>0</v>
      </c>
      <c r="Q46" s="156"/>
      <c r="R46" s="156"/>
      <c r="S46" s="157">
        <f t="shared" si="5"/>
        <v>0</v>
      </c>
      <c r="T46"/>
    </row>
    <row r="47" spans="1:20">
      <c r="A47" s="102">
        <v>30</v>
      </c>
      <c r="B47" s="191"/>
      <c r="C47" s="191"/>
      <c r="D47" s="183"/>
      <c r="E47" s="190"/>
      <c r="F47" s="178">
        <f t="shared" si="0"/>
        <v>0</v>
      </c>
      <c r="G47" s="196" t="str">
        <f t="shared" si="7"/>
        <v>non</v>
      </c>
      <c r="H47" s="208">
        <f t="shared" si="3"/>
        <v>0</v>
      </c>
      <c r="I47" s="180">
        <f t="shared" si="4"/>
        <v>0</v>
      </c>
      <c r="J47" s="85"/>
      <c r="K47" s="63"/>
      <c r="L47" s="83"/>
      <c r="M47" s="153">
        <f t="shared" si="1"/>
        <v>0</v>
      </c>
      <c r="N47" s="158"/>
      <c r="O47" s="155">
        <f t="shared" si="6"/>
        <v>0</v>
      </c>
      <c r="P47" s="156">
        <f>E47*D14</f>
        <v>0</v>
      </c>
      <c r="Q47" s="156"/>
      <c r="R47" s="156"/>
      <c r="S47" s="157">
        <f t="shared" si="5"/>
        <v>0</v>
      </c>
      <c r="T47"/>
    </row>
    <row r="48" spans="1:20">
      <c r="A48" s="102">
        <v>31</v>
      </c>
      <c r="B48" s="191"/>
      <c r="C48" s="191"/>
      <c r="D48" s="183"/>
      <c r="E48" s="190"/>
      <c r="F48" s="178">
        <f t="shared" si="0"/>
        <v>0</v>
      </c>
      <c r="G48" s="196" t="str">
        <f t="shared" si="7"/>
        <v>non</v>
      </c>
      <c r="H48" s="208">
        <f t="shared" si="3"/>
        <v>0</v>
      </c>
      <c r="I48" s="180">
        <f t="shared" si="4"/>
        <v>0</v>
      </c>
      <c r="J48" s="85"/>
      <c r="K48" s="63"/>
      <c r="L48" s="83"/>
      <c r="M48" s="153">
        <f t="shared" si="1"/>
        <v>0</v>
      </c>
      <c r="N48" s="158"/>
      <c r="O48" s="155">
        <f t="shared" si="6"/>
        <v>0</v>
      </c>
      <c r="P48" s="156">
        <f>E48*D14</f>
        <v>0</v>
      </c>
      <c r="Q48" s="156"/>
      <c r="R48" s="156"/>
      <c r="S48" s="157">
        <f t="shared" si="5"/>
        <v>0</v>
      </c>
      <c r="T48"/>
    </row>
    <row r="49" spans="1:20">
      <c r="A49" s="102">
        <v>32</v>
      </c>
      <c r="B49" s="191"/>
      <c r="C49" s="191"/>
      <c r="D49" s="183"/>
      <c r="E49" s="190"/>
      <c r="F49" s="178">
        <f t="shared" si="0"/>
        <v>0</v>
      </c>
      <c r="G49" s="196" t="str">
        <f t="shared" si="7"/>
        <v>non</v>
      </c>
      <c r="H49" s="208">
        <f t="shared" si="3"/>
        <v>0</v>
      </c>
      <c r="I49" s="180">
        <f t="shared" si="4"/>
        <v>0</v>
      </c>
      <c r="J49" s="85"/>
      <c r="K49" s="63"/>
      <c r="L49" s="83"/>
      <c r="M49" s="153">
        <f t="shared" si="1"/>
        <v>0</v>
      </c>
      <c r="N49" s="158"/>
      <c r="O49" s="155">
        <f t="shared" si="6"/>
        <v>0</v>
      </c>
      <c r="P49" s="156">
        <f>E49*D14</f>
        <v>0</v>
      </c>
      <c r="Q49" s="156"/>
      <c r="R49" s="156"/>
      <c r="S49" s="157">
        <f t="shared" si="5"/>
        <v>0</v>
      </c>
      <c r="T49"/>
    </row>
    <row r="50" spans="1:20">
      <c r="A50" s="102">
        <v>33</v>
      </c>
      <c r="B50" s="191"/>
      <c r="C50" s="191"/>
      <c r="D50" s="183"/>
      <c r="E50" s="190"/>
      <c r="F50" s="178">
        <f t="shared" si="0"/>
        <v>0</v>
      </c>
      <c r="G50" s="196" t="str">
        <f t="shared" si="7"/>
        <v>non</v>
      </c>
      <c r="H50" s="208">
        <f t="shared" si="3"/>
        <v>0</v>
      </c>
      <c r="I50" s="180">
        <f t="shared" si="4"/>
        <v>0</v>
      </c>
      <c r="J50" s="85"/>
      <c r="K50" s="63"/>
      <c r="L50" s="83"/>
      <c r="M50" s="153">
        <f t="shared" si="1"/>
        <v>0</v>
      </c>
      <c r="N50" s="158"/>
      <c r="O50" s="155">
        <f t="shared" si="6"/>
        <v>0</v>
      </c>
      <c r="P50" s="156">
        <f>E50*D14</f>
        <v>0</v>
      </c>
      <c r="Q50" s="156"/>
      <c r="R50" s="156"/>
      <c r="S50" s="157">
        <f t="shared" si="5"/>
        <v>0</v>
      </c>
      <c r="T50"/>
    </row>
    <row r="51" spans="1:20">
      <c r="A51" s="102">
        <v>34</v>
      </c>
      <c r="B51" s="191"/>
      <c r="C51" s="191"/>
      <c r="D51" s="183"/>
      <c r="E51" s="190"/>
      <c r="F51" s="178">
        <f t="shared" si="0"/>
        <v>0</v>
      </c>
      <c r="G51" s="196" t="str">
        <f t="shared" si="7"/>
        <v>non</v>
      </c>
      <c r="H51" s="208">
        <f t="shared" si="3"/>
        <v>0</v>
      </c>
      <c r="I51" s="180">
        <f t="shared" si="4"/>
        <v>0</v>
      </c>
      <c r="J51" s="85"/>
      <c r="K51" s="63"/>
      <c r="L51" s="83"/>
      <c r="M51" s="153">
        <f t="shared" si="1"/>
        <v>0</v>
      </c>
      <c r="N51" s="158"/>
      <c r="O51" s="155">
        <f t="shared" si="6"/>
        <v>0</v>
      </c>
      <c r="P51" s="156">
        <f>E51*D14</f>
        <v>0</v>
      </c>
      <c r="Q51" s="156"/>
      <c r="R51" s="156"/>
      <c r="S51" s="157">
        <f t="shared" si="5"/>
        <v>0</v>
      </c>
      <c r="T51"/>
    </row>
    <row r="52" spans="1:20">
      <c r="A52" s="102">
        <v>35</v>
      </c>
      <c r="B52" s="191"/>
      <c r="C52" s="191"/>
      <c r="D52" s="183"/>
      <c r="E52" s="190"/>
      <c r="F52" s="178">
        <f t="shared" si="0"/>
        <v>0</v>
      </c>
      <c r="G52" s="196" t="str">
        <f t="shared" si="7"/>
        <v>non</v>
      </c>
      <c r="H52" s="208">
        <f t="shared" si="3"/>
        <v>0</v>
      </c>
      <c r="I52" s="180">
        <f t="shared" si="4"/>
        <v>0</v>
      </c>
      <c r="J52" s="85"/>
      <c r="K52" s="63"/>
      <c r="L52" s="83"/>
      <c r="M52" s="153">
        <f t="shared" si="1"/>
        <v>0</v>
      </c>
      <c r="N52" s="158"/>
      <c r="O52" s="155">
        <f t="shared" si="6"/>
        <v>0</v>
      </c>
      <c r="P52" s="156">
        <f>E52*D14</f>
        <v>0</v>
      </c>
      <c r="Q52" s="156"/>
      <c r="R52" s="156"/>
      <c r="S52" s="157">
        <f t="shared" si="5"/>
        <v>0</v>
      </c>
      <c r="T52"/>
    </row>
    <row r="53" spans="1:20">
      <c r="A53" s="102">
        <v>36</v>
      </c>
      <c r="B53" s="191"/>
      <c r="C53" s="191"/>
      <c r="D53" s="183"/>
      <c r="E53" s="190"/>
      <c r="F53" s="178">
        <f t="shared" si="0"/>
        <v>0</v>
      </c>
      <c r="G53" s="196" t="str">
        <f t="shared" si="7"/>
        <v>non</v>
      </c>
      <c r="H53" s="208">
        <f t="shared" si="3"/>
        <v>0</v>
      </c>
      <c r="I53" s="180">
        <f t="shared" si="4"/>
        <v>0</v>
      </c>
      <c r="J53" s="85"/>
      <c r="K53" s="63"/>
      <c r="L53" s="83"/>
      <c r="M53" s="153">
        <f t="shared" si="1"/>
        <v>0</v>
      </c>
      <c r="N53" s="158"/>
      <c r="O53" s="155">
        <f t="shared" si="6"/>
        <v>0</v>
      </c>
      <c r="P53" s="156">
        <f>E53*D14</f>
        <v>0</v>
      </c>
      <c r="Q53" s="156"/>
      <c r="R53" s="156"/>
      <c r="S53" s="157">
        <f t="shared" si="5"/>
        <v>0</v>
      </c>
      <c r="T53"/>
    </row>
    <row r="54" spans="1:20">
      <c r="A54" s="102">
        <v>37</v>
      </c>
      <c r="B54" s="191"/>
      <c r="C54" s="191"/>
      <c r="D54" s="183"/>
      <c r="E54" s="190"/>
      <c r="F54" s="178">
        <f t="shared" si="0"/>
        <v>0</v>
      </c>
      <c r="G54" s="196" t="str">
        <f t="shared" si="7"/>
        <v>non</v>
      </c>
      <c r="H54" s="208">
        <f t="shared" si="3"/>
        <v>0</v>
      </c>
      <c r="I54" s="180">
        <f t="shared" si="4"/>
        <v>0</v>
      </c>
      <c r="J54" s="85"/>
      <c r="K54" s="63"/>
      <c r="L54" s="83"/>
      <c r="M54" s="153">
        <f t="shared" si="1"/>
        <v>0</v>
      </c>
      <c r="N54" s="158"/>
      <c r="O54" s="155">
        <f t="shared" si="6"/>
        <v>0</v>
      </c>
      <c r="P54" s="156">
        <f>E54*D14</f>
        <v>0</v>
      </c>
      <c r="Q54" s="156"/>
      <c r="R54" s="156"/>
      <c r="S54" s="157">
        <f t="shared" si="5"/>
        <v>0</v>
      </c>
      <c r="T54"/>
    </row>
    <row r="55" spans="1:20">
      <c r="A55" s="102">
        <v>38</v>
      </c>
      <c r="B55" s="191"/>
      <c r="C55" s="191"/>
      <c r="D55" s="183"/>
      <c r="E55" s="190"/>
      <c r="F55" s="178">
        <f t="shared" si="0"/>
        <v>0</v>
      </c>
      <c r="G55" s="196" t="str">
        <f t="shared" si="7"/>
        <v>non</v>
      </c>
      <c r="H55" s="208">
        <f t="shared" si="3"/>
        <v>0</v>
      </c>
      <c r="I55" s="180">
        <f t="shared" si="4"/>
        <v>0</v>
      </c>
      <c r="J55" s="85"/>
      <c r="K55" s="63"/>
      <c r="L55" s="83"/>
      <c r="M55" s="153">
        <f t="shared" si="1"/>
        <v>0</v>
      </c>
      <c r="N55" s="158"/>
      <c r="O55" s="155">
        <f t="shared" si="6"/>
        <v>0</v>
      </c>
      <c r="P55" s="156">
        <f>E55*D14</f>
        <v>0</v>
      </c>
      <c r="Q55" s="156"/>
      <c r="R55" s="156"/>
      <c r="S55" s="157">
        <f t="shared" si="5"/>
        <v>0</v>
      </c>
      <c r="T55"/>
    </row>
    <row r="56" spans="1:20">
      <c r="A56" s="102">
        <v>39</v>
      </c>
      <c r="B56" s="191"/>
      <c r="C56" s="191"/>
      <c r="D56" s="183"/>
      <c r="E56" s="190"/>
      <c r="F56" s="178">
        <f t="shared" si="0"/>
        <v>0</v>
      </c>
      <c r="G56" s="196" t="str">
        <f t="shared" si="7"/>
        <v>non</v>
      </c>
      <c r="H56" s="208">
        <f t="shared" si="3"/>
        <v>0</v>
      </c>
      <c r="I56" s="180">
        <f t="shared" si="4"/>
        <v>0</v>
      </c>
      <c r="J56" s="85"/>
      <c r="K56" s="63"/>
      <c r="L56" s="83"/>
      <c r="M56" s="153">
        <f t="shared" si="1"/>
        <v>0</v>
      </c>
      <c r="N56" s="158"/>
      <c r="O56" s="155">
        <f t="shared" si="6"/>
        <v>0</v>
      </c>
      <c r="P56" s="156">
        <f>E56*D14</f>
        <v>0</v>
      </c>
      <c r="Q56" s="156"/>
      <c r="R56" s="156"/>
      <c r="S56" s="157">
        <f t="shared" si="5"/>
        <v>0</v>
      </c>
      <c r="T56"/>
    </row>
    <row r="57" spans="1:20">
      <c r="A57" s="102">
        <v>40</v>
      </c>
      <c r="B57" s="191"/>
      <c r="C57" s="191"/>
      <c r="D57" s="183"/>
      <c r="E57" s="190"/>
      <c r="F57" s="178">
        <f t="shared" si="0"/>
        <v>0</v>
      </c>
      <c r="G57" s="196" t="str">
        <f t="shared" si="7"/>
        <v>non</v>
      </c>
      <c r="H57" s="208">
        <f t="shared" si="3"/>
        <v>0</v>
      </c>
      <c r="I57" s="180">
        <f t="shared" si="4"/>
        <v>0</v>
      </c>
      <c r="J57" s="85"/>
      <c r="K57" s="63"/>
      <c r="L57" s="83"/>
      <c r="M57" s="153">
        <f t="shared" si="1"/>
        <v>0</v>
      </c>
      <c r="N57" s="158"/>
      <c r="O57" s="155">
        <f t="shared" si="6"/>
        <v>0</v>
      </c>
      <c r="P57" s="156">
        <f>E57*D14</f>
        <v>0</v>
      </c>
      <c r="Q57" s="156"/>
      <c r="R57" s="156"/>
      <c r="S57" s="157">
        <f t="shared" si="5"/>
        <v>0</v>
      </c>
      <c r="T57"/>
    </row>
    <row r="58" spans="1:20">
      <c r="A58" s="102">
        <v>41</v>
      </c>
      <c r="B58" s="191"/>
      <c r="C58" s="191"/>
      <c r="D58" s="183"/>
      <c r="E58" s="190"/>
      <c r="F58" s="178">
        <f t="shared" si="0"/>
        <v>0</v>
      </c>
      <c r="G58" s="196" t="str">
        <f t="shared" si="7"/>
        <v>non</v>
      </c>
      <c r="H58" s="208">
        <f t="shared" si="3"/>
        <v>0</v>
      </c>
      <c r="I58" s="180">
        <f t="shared" si="4"/>
        <v>0</v>
      </c>
      <c r="J58" s="85"/>
      <c r="K58" s="63"/>
      <c r="L58" s="83"/>
      <c r="M58" s="153">
        <f t="shared" si="1"/>
        <v>0</v>
      </c>
      <c r="N58" s="158"/>
      <c r="O58" s="155">
        <f t="shared" si="6"/>
        <v>0</v>
      </c>
      <c r="P58" s="156">
        <f>E58*D14</f>
        <v>0</v>
      </c>
      <c r="Q58" s="156"/>
      <c r="R58" s="156"/>
      <c r="S58" s="157">
        <f t="shared" si="5"/>
        <v>0</v>
      </c>
      <c r="T58"/>
    </row>
    <row r="59" spans="1:20">
      <c r="A59" s="102">
        <v>42</v>
      </c>
      <c r="B59" s="191"/>
      <c r="C59" s="191"/>
      <c r="D59" s="183"/>
      <c r="E59" s="190"/>
      <c r="F59" s="178">
        <f t="shared" si="0"/>
        <v>0</v>
      </c>
      <c r="G59" s="196" t="str">
        <f t="shared" si="7"/>
        <v>non</v>
      </c>
      <c r="H59" s="208">
        <f t="shared" si="3"/>
        <v>0</v>
      </c>
      <c r="I59" s="180">
        <f t="shared" si="4"/>
        <v>0</v>
      </c>
      <c r="J59" s="85"/>
      <c r="K59" s="63"/>
      <c r="L59" s="83"/>
      <c r="M59" s="153">
        <f t="shared" si="1"/>
        <v>0</v>
      </c>
      <c r="N59" s="158"/>
      <c r="O59" s="155">
        <f t="shared" si="6"/>
        <v>0</v>
      </c>
      <c r="P59" s="156">
        <f>E59*D14</f>
        <v>0</v>
      </c>
      <c r="Q59" s="156"/>
      <c r="R59" s="156"/>
      <c r="S59" s="157">
        <f t="shared" si="5"/>
        <v>0</v>
      </c>
      <c r="T59"/>
    </row>
    <row r="60" spans="1:20">
      <c r="A60" s="102">
        <v>43</v>
      </c>
      <c r="B60" s="191"/>
      <c r="C60" s="191"/>
      <c r="D60" s="183"/>
      <c r="E60" s="190"/>
      <c r="F60" s="178">
        <f t="shared" si="0"/>
        <v>0</v>
      </c>
      <c r="G60" s="196" t="str">
        <f t="shared" si="7"/>
        <v>non</v>
      </c>
      <c r="H60" s="208">
        <f t="shared" si="3"/>
        <v>0</v>
      </c>
      <c r="I60" s="180">
        <f t="shared" si="4"/>
        <v>0</v>
      </c>
      <c r="J60" s="85"/>
      <c r="K60" s="63"/>
      <c r="L60" s="83"/>
      <c r="M60" s="153">
        <f t="shared" si="1"/>
        <v>0</v>
      </c>
      <c r="N60" s="158"/>
      <c r="O60" s="155">
        <f t="shared" si="6"/>
        <v>0</v>
      </c>
      <c r="P60" s="156">
        <f>E60*D14</f>
        <v>0</v>
      </c>
      <c r="Q60" s="156"/>
      <c r="R60" s="156"/>
      <c r="S60" s="157">
        <f t="shared" si="5"/>
        <v>0</v>
      </c>
      <c r="T60"/>
    </row>
    <row r="61" spans="1:20">
      <c r="A61" s="102">
        <v>44</v>
      </c>
      <c r="B61" s="191"/>
      <c r="C61" s="191"/>
      <c r="D61" s="183"/>
      <c r="E61" s="190"/>
      <c r="F61" s="178">
        <f t="shared" si="0"/>
        <v>0</v>
      </c>
      <c r="G61" s="196" t="str">
        <f t="shared" si="7"/>
        <v>non</v>
      </c>
      <c r="H61" s="208">
        <f t="shared" si="3"/>
        <v>0</v>
      </c>
      <c r="I61" s="180">
        <f t="shared" si="4"/>
        <v>0</v>
      </c>
      <c r="J61" s="85"/>
      <c r="K61" s="63"/>
      <c r="L61" s="83"/>
      <c r="M61" s="153">
        <f t="shared" si="1"/>
        <v>0</v>
      </c>
      <c r="N61" s="158"/>
      <c r="O61" s="155">
        <f t="shared" si="6"/>
        <v>0</v>
      </c>
      <c r="P61" s="156">
        <f>E61*D14</f>
        <v>0</v>
      </c>
      <c r="Q61" s="156"/>
      <c r="R61" s="156"/>
      <c r="S61" s="157">
        <f t="shared" si="5"/>
        <v>0</v>
      </c>
      <c r="T61"/>
    </row>
    <row r="62" spans="1:20">
      <c r="A62" s="102">
        <v>45</v>
      </c>
      <c r="B62" s="191"/>
      <c r="C62" s="191"/>
      <c r="D62" s="183"/>
      <c r="E62" s="190"/>
      <c r="F62" s="178">
        <f t="shared" si="0"/>
        <v>0</v>
      </c>
      <c r="G62" s="196" t="str">
        <f t="shared" si="7"/>
        <v>non</v>
      </c>
      <c r="H62" s="208">
        <f t="shared" si="3"/>
        <v>0</v>
      </c>
      <c r="I62" s="180">
        <f t="shared" si="4"/>
        <v>0</v>
      </c>
      <c r="J62" s="107"/>
      <c r="K62" s="108"/>
      <c r="L62" s="83"/>
      <c r="M62" s="153">
        <f t="shared" si="1"/>
        <v>0</v>
      </c>
      <c r="N62" s="158"/>
      <c r="O62" s="155">
        <f t="shared" si="6"/>
        <v>0</v>
      </c>
      <c r="P62" s="156">
        <f>E62*D14</f>
        <v>0</v>
      </c>
      <c r="Q62" s="156"/>
      <c r="R62" s="156"/>
      <c r="S62" s="157">
        <f t="shared" si="5"/>
        <v>0</v>
      </c>
      <c r="T62"/>
    </row>
    <row r="63" spans="1:20">
      <c r="A63" s="102">
        <v>46</v>
      </c>
      <c r="B63" s="191"/>
      <c r="C63" s="191"/>
      <c r="D63" s="183"/>
      <c r="E63" s="190"/>
      <c r="F63" s="178">
        <f t="shared" si="0"/>
        <v>0</v>
      </c>
      <c r="G63" s="196" t="str">
        <f t="shared" si="7"/>
        <v>non</v>
      </c>
      <c r="H63" s="208">
        <f t="shared" si="3"/>
        <v>0</v>
      </c>
      <c r="I63" s="180">
        <f t="shared" si="4"/>
        <v>0</v>
      </c>
      <c r="J63" s="107"/>
      <c r="K63" s="108"/>
      <c r="L63" s="83"/>
      <c r="M63" s="153">
        <f t="shared" si="1"/>
        <v>0</v>
      </c>
      <c r="N63" s="158"/>
      <c r="O63" s="155">
        <f t="shared" si="6"/>
        <v>0</v>
      </c>
      <c r="P63" s="156">
        <f>E63*D14</f>
        <v>0</v>
      </c>
      <c r="Q63" s="156"/>
      <c r="R63" s="156"/>
      <c r="S63" s="157">
        <f t="shared" si="5"/>
        <v>0</v>
      </c>
      <c r="T63"/>
    </row>
    <row r="64" spans="1:20">
      <c r="A64" s="102">
        <v>47</v>
      </c>
      <c r="B64" s="191"/>
      <c r="C64" s="191"/>
      <c r="D64" s="183"/>
      <c r="E64" s="190"/>
      <c r="F64" s="178">
        <f t="shared" si="0"/>
        <v>0</v>
      </c>
      <c r="G64" s="196" t="str">
        <f t="shared" si="7"/>
        <v>non</v>
      </c>
      <c r="H64" s="208">
        <f t="shared" si="3"/>
        <v>0</v>
      </c>
      <c r="I64" s="180">
        <f t="shared" si="4"/>
        <v>0</v>
      </c>
      <c r="J64" s="107"/>
      <c r="K64" s="108"/>
      <c r="L64" s="83"/>
      <c r="M64" s="153">
        <f t="shared" si="1"/>
        <v>0</v>
      </c>
      <c r="N64" s="158"/>
      <c r="O64" s="155">
        <f t="shared" si="6"/>
        <v>0</v>
      </c>
      <c r="P64" s="156">
        <f>E64*D14</f>
        <v>0</v>
      </c>
      <c r="Q64" s="156"/>
      <c r="R64" s="156"/>
      <c r="S64" s="157">
        <f t="shared" si="5"/>
        <v>0</v>
      </c>
      <c r="T64"/>
    </row>
    <row r="65" spans="1:20">
      <c r="A65" s="102">
        <v>48</v>
      </c>
      <c r="B65" s="191"/>
      <c r="C65" s="191"/>
      <c r="D65" s="183"/>
      <c r="E65" s="190"/>
      <c r="F65" s="178">
        <f t="shared" si="0"/>
        <v>0</v>
      </c>
      <c r="G65" s="196" t="str">
        <f t="shared" si="7"/>
        <v>non</v>
      </c>
      <c r="H65" s="208">
        <f t="shared" si="3"/>
        <v>0</v>
      </c>
      <c r="I65" s="180">
        <f t="shared" si="4"/>
        <v>0</v>
      </c>
      <c r="J65" s="107"/>
      <c r="K65" s="108"/>
      <c r="L65" s="83"/>
      <c r="M65" s="153">
        <f t="shared" si="1"/>
        <v>0</v>
      </c>
      <c r="N65" s="158"/>
      <c r="O65" s="155">
        <f t="shared" si="6"/>
        <v>0</v>
      </c>
      <c r="P65" s="156">
        <f>E65*D14</f>
        <v>0</v>
      </c>
      <c r="Q65" s="156"/>
      <c r="R65" s="156"/>
      <c r="S65" s="157">
        <f t="shared" si="5"/>
        <v>0</v>
      </c>
      <c r="T65"/>
    </row>
    <row r="66" spans="1:20" ht="15.75" thickBot="1">
      <c r="A66" s="145">
        <v>49</v>
      </c>
      <c r="B66" s="192"/>
      <c r="C66" s="192"/>
      <c r="D66" s="183"/>
      <c r="E66" s="190"/>
      <c r="F66" s="178">
        <f t="shared" si="0"/>
        <v>0</v>
      </c>
      <c r="G66" s="196" t="str">
        <f t="shared" si="7"/>
        <v>non</v>
      </c>
      <c r="H66" s="208">
        <f t="shared" si="3"/>
        <v>0</v>
      </c>
      <c r="I66" s="180">
        <f t="shared" si="4"/>
        <v>0</v>
      </c>
      <c r="J66" s="107"/>
      <c r="K66" s="108"/>
      <c r="L66" s="83"/>
      <c r="M66" s="153">
        <f t="shared" si="1"/>
        <v>0</v>
      </c>
      <c r="N66" s="158"/>
      <c r="O66" s="155">
        <f t="shared" si="6"/>
        <v>0</v>
      </c>
      <c r="P66" s="156">
        <f>E66*D14</f>
        <v>0</v>
      </c>
      <c r="Q66" s="156"/>
      <c r="R66" s="156"/>
      <c r="S66" s="157">
        <f t="shared" si="5"/>
        <v>0</v>
      </c>
      <c r="T66"/>
    </row>
    <row r="67" spans="1:20" ht="15.75" thickBot="1">
      <c r="A67" s="207" t="s">
        <v>48</v>
      </c>
      <c r="B67" s="214"/>
      <c r="C67" s="215"/>
      <c r="D67" s="144">
        <f>SUM(D18:D66)</f>
        <v>0</v>
      </c>
      <c r="E67" s="100">
        <f>SUM(E18:E66)</f>
        <v>0</v>
      </c>
      <c r="F67" s="100">
        <f>SUM(F18:F66)</f>
        <v>0</v>
      </c>
      <c r="G67" s="93"/>
      <c r="H67" s="101">
        <f>SUM(H18:H66)</f>
        <v>0</v>
      </c>
      <c r="I67" s="101">
        <f>SUM(I18:I66)</f>
        <v>0</v>
      </c>
      <c r="J67" s="87"/>
      <c r="K67" s="87"/>
      <c r="L67" s="83"/>
      <c r="M67" s="153">
        <f>SUM(M18:M66)</f>
        <v>0</v>
      </c>
      <c r="N67" s="158"/>
      <c r="O67" s="159">
        <f>SUM(O18:O66)</f>
        <v>0</v>
      </c>
      <c r="P67" s="160"/>
      <c r="Q67" s="160"/>
      <c r="R67" s="160"/>
      <c r="S67" s="161"/>
      <c r="T67"/>
    </row>
    <row r="68" spans="1:20">
      <c r="B68" s="94"/>
      <c r="C68" s="95"/>
      <c r="D68" s="85"/>
      <c r="E68" s="85"/>
      <c r="F68" s="85"/>
      <c r="G68" s="85"/>
      <c r="H68" s="85"/>
      <c r="I68" s="85"/>
      <c r="J68" s="85"/>
      <c r="K68" s="87"/>
      <c r="L68" s="87"/>
      <c r="M68" s="83"/>
      <c r="N68" s="158"/>
      <c r="O68" s="158"/>
      <c r="P68" s="153"/>
      <c r="Q68" s="153"/>
      <c r="R68" s="153"/>
      <c r="S68" s="153"/>
      <c r="T68" s="153"/>
    </row>
    <row r="69" spans="1:20">
      <c r="B69" s="84"/>
      <c r="C69" s="84"/>
      <c r="D69" s="83"/>
      <c r="E69" s="83"/>
      <c r="F69" s="84"/>
      <c r="G69" s="84"/>
      <c r="H69" s="84"/>
      <c r="I69" s="84"/>
      <c r="J69" s="84"/>
      <c r="K69" s="84"/>
      <c r="L69" s="84"/>
      <c r="M69" s="83"/>
      <c r="N69" s="158"/>
      <c r="O69" s="158"/>
      <c r="P69" s="158"/>
      <c r="Q69" s="153"/>
      <c r="R69" s="153"/>
      <c r="S69" s="153"/>
      <c r="T69" s="153"/>
    </row>
    <row r="70" spans="1:20">
      <c r="B70" s="84"/>
      <c r="C70" s="84"/>
      <c r="D70" s="83"/>
      <c r="E70" s="83"/>
      <c r="F70" s="84"/>
      <c r="G70" s="84"/>
      <c r="H70" s="84"/>
      <c r="I70" s="84"/>
      <c r="J70" s="84"/>
      <c r="K70" s="84"/>
      <c r="L70" s="84"/>
      <c r="M70" s="83"/>
      <c r="N70" s="158"/>
      <c r="O70" s="158"/>
      <c r="P70" s="158"/>
      <c r="Q70" s="153"/>
      <c r="R70" s="153"/>
      <c r="S70" s="153"/>
      <c r="T70" s="153"/>
    </row>
    <row r="71" spans="1:20">
      <c r="B71" s="84"/>
      <c r="C71" s="84"/>
      <c r="D71" s="83"/>
      <c r="E71" s="83"/>
      <c r="F71" s="84"/>
      <c r="G71" s="84"/>
      <c r="H71" s="84"/>
      <c r="I71" s="84"/>
      <c r="J71" s="84"/>
      <c r="K71" s="84"/>
      <c r="L71" s="84"/>
      <c r="M71" s="83"/>
      <c r="N71" s="158"/>
      <c r="O71" s="158"/>
      <c r="P71" s="158"/>
      <c r="Q71" s="153"/>
      <c r="R71" s="153"/>
      <c r="S71" s="153"/>
      <c r="T71" s="153"/>
    </row>
    <row r="72" spans="1:20">
      <c r="B72" s="84"/>
      <c r="C72" s="84"/>
      <c r="D72" s="83"/>
      <c r="E72" s="83"/>
      <c r="F72" s="84"/>
      <c r="G72" s="84"/>
      <c r="H72" s="84"/>
      <c r="I72" s="84"/>
      <c r="J72" s="84"/>
      <c r="K72" s="84"/>
      <c r="L72" s="84"/>
      <c r="M72" s="83"/>
      <c r="N72" s="158"/>
      <c r="O72" s="158"/>
      <c r="P72" s="158"/>
      <c r="Q72" s="153"/>
      <c r="R72" s="153"/>
      <c r="S72" s="153"/>
      <c r="T72" s="153"/>
    </row>
    <row r="73" spans="1:20">
      <c r="B73" s="84"/>
      <c r="C73" s="84"/>
      <c r="D73" s="83"/>
      <c r="E73" s="83"/>
      <c r="F73" s="84"/>
      <c r="G73" s="84"/>
      <c r="H73" s="84"/>
      <c r="I73" s="84"/>
      <c r="J73" s="84"/>
      <c r="K73" s="84"/>
      <c r="L73" s="84"/>
      <c r="M73" s="83"/>
      <c r="N73" s="158"/>
      <c r="O73" s="158"/>
      <c r="P73" s="158"/>
      <c r="Q73" s="153"/>
      <c r="R73" s="153"/>
      <c r="S73" s="153"/>
      <c r="T73" s="153"/>
    </row>
    <row r="74" spans="1:20">
      <c r="B74" s="84"/>
      <c r="C74" s="84"/>
      <c r="D74" s="83"/>
      <c r="E74" s="83"/>
      <c r="F74" s="84"/>
      <c r="G74" s="84"/>
      <c r="H74" s="84"/>
      <c r="I74" s="84"/>
      <c r="J74" s="84"/>
      <c r="K74" s="84"/>
      <c r="L74" s="84"/>
      <c r="M74" s="83"/>
      <c r="N74" s="158"/>
      <c r="O74" s="158"/>
      <c r="P74" s="158"/>
      <c r="Q74" s="153"/>
      <c r="R74" s="153"/>
      <c r="S74" s="153"/>
      <c r="T74" s="153"/>
    </row>
    <row r="75" spans="1:20">
      <c r="B75" s="84"/>
      <c r="C75" s="84"/>
      <c r="D75" s="83"/>
      <c r="E75" s="83"/>
      <c r="F75" s="84"/>
      <c r="G75" s="84"/>
      <c r="H75" s="84"/>
      <c r="I75" s="84"/>
      <c r="J75" s="84"/>
      <c r="K75" s="84"/>
      <c r="L75" s="84"/>
      <c r="M75" s="83"/>
      <c r="N75" s="158"/>
      <c r="O75" s="158"/>
      <c r="P75" s="158"/>
      <c r="Q75" s="153"/>
      <c r="R75" s="153"/>
      <c r="S75" s="153"/>
      <c r="T75" s="153"/>
    </row>
    <row r="76" spans="1:20">
      <c r="B76" s="84"/>
      <c r="C76" s="84"/>
      <c r="D76" s="83"/>
      <c r="E76" s="83"/>
      <c r="F76" s="84"/>
      <c r="G76" s="84"/>
      <c r="H76" s="84"/>
      <c r="I76" s="84"/>
      <c r="J76" s="84"/>
      <c r="K76" s="84"/>
      <c r="L76" s="84"/>
      <c r="M76" s="83"/>
      <c r="N76" s="158"/>
      <c r="O76" s="158"/>
      <c r="P76" s="158"/>
      <c r="Q76" s="153"/>
      <c r="R76" s="153"/>
      <c r="S76" s="153"/>
      <c r="T76" s="153"/>
    </row>
    <row r="77" spans="1:20">
      <c r="B77" s="84"/>
      <c r="C77" s="84"/>
      <c r="D77" s="83"/>
      <c r="E77" s="83"/>
      <c r="F77" s="84"/>
      <c r="G77" s="84"/>
      <c r="H77" s="84"/>
      <c r="I77" s="84"/>
      <c r="J77" s="84"/>
      <c r="K77" s="84"/>
      <c r="L77" s="84"/>
      <c r="M77" s="83"/>
      <c r="N77" s="158"/>
      <c r="O77" s="158"/>
      <c r="P77" s="158"/>
      <c r="Q77" s="153"/>
      <c r="R77" s="153"/>
      <c r="S77" s="153"/>
      <c r="T77" s="153"/>
    </row>
    <row r="78" spans="1:20">
      <c r="B78" s="84"/>
      <c r="C78" s="84"/>
      <c r="D78" s="83"/>
      <c r="E78" s="83"/>
      <c r="F78" s="84"/>
      <c r="G78" s="84"/>
      <c r="H78" s="84"/>
      <c r="I78" s="84"/>
      <c r="J78" s="84"/>
      <c r="K78" s="84"/>
      <c r="L78" s="84"/>
      <c r="M78" s="83"/>
      <c r="N78" s="158"/>
      <c r="O78" s="158"/>
      <c r="P78" s="158"/>
      <c r="Q78" s="153"/>
      <c r="R78" s="153"/>
      <c r="S78" s="153"/>
      <c r="T78" s="153"/>
    </row>
    <row r="79" spans="1:20">
      <c r="B79" s="84"/>
      <c r="C79" s="84"/>
      <c r="D79" s="83"/>
      <c r="E79" s="83"/>
      <c r="F79" s="84"/>
      <c r="G79" s="84"/>
      <c r="H79" s="84"/>
      <c r="I79" s="84"/>
      <c r="J79" s="84"/>
      <c r="K79" s="84"/>
      <c r="L79" s="84"/>
      <c r="M79" s="83"/>
      <c r="N79" s="158"/>
      <c r="O79" s="158"/>
      <c r="P79" s="158"/>
      <c r="Q79" s="153"/>
      <c r="R79" s="153"/>
      <c r="S79" s="153"/>
      <c r="T79" s="153"/>
    </row>
    <row r="80" spans="1:20">
      <c r="B80" s="84"/>
      <c r="C80" s="84"/>
      <c r="D80" s="83"/>
      <c r="E80" s="83"/>
      <c r="F80" s="84"/>
      <c r="G80" s="84"/>
      <c r="H80" s="84"/>
      <c r="I80" s="84"/>
      <c r="J80" s="84"/>
      <c r="K80" s="84"/>
      <c r="L80" s="84"/>
      <c r="M80" s="83"/>
      <c r="N80" s="158"/>
      <c r="O80" s="158"/>
      <c r="P80" s="158"/>
      <c r="Q80" s="153"/>
      <c r="R80" s="153"/>
      <c r="S80" s="153"/>
      <c r="T80" s="153"/>
    </row>
    <row r="81" spans="2:20">
      <c r="B81" s="84"/>
      <c r="C81" s="84"/>
      <c r="D81" s="83"/>
      <c r="E81" s="83"/>
      <c r="F81" s="84"/>
      <c r="G81" s="84"/>
      <c r="H81" s="84"/>
      <c r="I81" s="84"/>
      <c r="J81" s="84"/>
      <c r="K81" s="84"/>
      <c r="L81" s="84"/>
      <c r="M81" s="83"/>
      <c r="N81" s="158"/>
      <c r="O81" s="158"/>
      <c r="P81" s="158"/>
      <c r="Q81" s="153"/>
      <c r="R81" s="153"/>
      <c r="S81" s="153"/>
      <c r="T81" s="153"/>
    </row>
    <row r="82" spans="2:20">
      <c r="B82" s="84"/>
      <c r="C82" s="84"/>
      <c r="D82" s="83"/>
      <c r="E82" s="83"/>
      <c r="F82" s="84"/>
      <c r="G82" s="84"/>
      <c r="H82" s="84"/>
      <c r="I82" s="84"/>
      <c r="J82" s="84"/>
      <c r="K82" s="84"/>
      <c r="L82" s="84"/>
      <c r="M82" s="83"/>
      <c r="N82" s="158"/>
      <c r="O82" s="158"/>
      <c r="P82" s="158"/>
      <c r="Q82" s="153"/>
      <c r="R82" s="153"/>
      <c r="S82" s="153"/>
      <c r="T82" s="153"/>
    </row>
    <row r="83" spans="2:20">
      <c r="B83" s="84"/>
      <c r="C83" s="84"/>
      <c r="D83" s="83"/>
      <c r="E83" s="83"/>
      <c r="F83" s="84"/>
      <c r="G83" s="84"/>
      <c r="H83" s="84"/>
      <c r="I83" s="84"/>
      <c r="J83" s="84"/>
      <c r="K83" s="84"/>
      <c r="L83" s="84"/>
      <c r="M83" s="83"/>
      <c r="N83" s="158"/>
      <c r="O83" s="158"/>
      <c r="P83" s="158"/>
      <c r="Q83" s="153"/>
      <c r="R83" s="153"/>
      <c r="S83" s="153"/>
      <c r="T83" s="153"/>
    </row>
    <row r="84" spans="2:20">
      <c r="B84" s="84"/>
      <c r="C84" s="84"/>
      <c r="D84" s="83"/>
      <c r="E84" s="83"/>
      <c r="F84" s="84"/>
      <c r="G84" s="84"/>
      <c r="H84" s="84"/>
      <c r="I84" s="84"/>
      <c r="J84" s="84"/>
      <c r="K84" s="84"/>
      <c r="L84" s="84"/>
      <c r="M84" s="83"/>
      <c r="N84" s="158"/>
      <c r="O84" s="158"/>
      <c r="P84" s="158"/>
      <c r="Q84" s="153"/>
      <c r="R84" s="153"/>
      <c r="S84" s="153"/>
      <c r="T84" s="153"/>
    </row>
    <row r="85" spans="2:20">
      <c r="B85" s="84"/>
      <c r="C85" s="84"/>
      <c r="D85" s="83"/>
      <c r="E85" s="83"/>
      <c r="F85" s="84"/>
      <c r="G85" s="84"/>
      <c r="H85" s="84"/>
      <c r="I85" s="84"/>
      <c r="J85" s="84"/>
      <c r="K85" s="84"/>
      <c r="L85" s="84"/>
      <c r="M85" s="83"/>
      <c r="N85" s="158"/>
      <c r="O85" s="158"/>
      <c r="P85" s="158"/>
      <c r="Q85" s="153"/>
      <c r="R85" s="153"/>
      <c r="S85" s="153"/>
      <c r="T85" s="153"/>
    </row>
    <row r="86" spans="2:20">
      <c r="B86" s="84"/>
      <c r="C86" s="84"/>
      <c r="D86" s="83"/>
      <c r="E86" s="83"/>
      <c r="F86" s="84"/>
      <c r="G86" s="84"/>
      <c r="H86" s="84"/>
      <c r="I86" s="84"/>
      <c r="J86" s="84"/>
      <c r="K86" s="84"/>
      <c r="L86" s="84"/>
      <c r="M86" s="83"/>
      <c r="N86" s="158"/>
      <c r="O86" s="158"/>
      <c r="P86" s="158"/>
      <c r="Q86" s="153"/>
      <c r="R86" s="153"/>
      <c r="S86" s="153"/>
      <c r="T86" s="153"/>
    </row>
    <row r="87" spans="2:20">
      <c r="B87" s="84"/>
      <c r="C87" s="84"/>
      <c r="D87" s="83"/>
      <c r="E87" s="83"/>
      <c r="F87" s="84"/>
      <c r="G87" s="84"/>
      <c r="H87" s="84"/>
      <c r="I87" s="84"/>
      <c r="J87" s="84"/>
      <c r="K87" s="84"/>
      <c r="L87" s="84"/>
      <c r="M87" s="83"/>
      <c r="N87" s="158"/>
      <c r="O87" s="158"/>
      <c r="P87" s="158"/>
      <c r="Q87" s="153"/>
      <c r="R87" s="153"/>
      <c r="S87" s="153"/>
      <c r="T87" s="153"/>
    </row>
    <row r="88" spans="2:20">
      <c r="B88" s="84"/>
      <c r="C88" s="84"/>
      <c r="D88" s="83"/>
      <c r="E88" s="83"/>
      <c r="F88" s="84"/>
      <c r="G88" s="84"/>
      <c r="H88" s="84"/>
      <c r="I88" s="84"/>
      <c r="J88" s="84"/>
      <c r="K88" s="84"/>
      <c r="L88" s="84"/>
      <c r="M88" s="83"/>
      <c r="N88" s="158"/>
      <c r="O88" s="158"/>
      <c r="P88" s="158"/>
      <c r="Q88" s="153"/>
      <c r="R88" s="153"/>
      <c r="S88" s="153"/>
      <c r="T88" s="153"/>
    </row>
    <row r="89" spans="2:20">
      <c r="B89" s="84"/>
      <c r="C89" s="84"/>
      <c r="D89" s="83"/>
      <c r="E89" s="83"/>
      <c r="F89" s="84"/>
      <c r="G89" s="84"/>
      <c r="H89" s="84"/>
      <c r="I89" s="84"/>
      <c r="J89" s="84"/>
      <c r="K89" s="84"/>
      <c r="L89" s="84"/>
      <c r="M89" s="83"/>
      <c r="N89" s="158"/>
      <c r="O89" s="158"/>
      <c r="P89" s="158"/>
      <c r="Q89" s="153"/>
      <c r="R89" s="153"/>
      <c r="S89" s="153"/>
      <c r="T89" s="153"/>
    </row>
    <row r="90" spans="2:20">
      <c r="B90" s="84"/>
      <c r="C90" s="84"/>
      <c r="D90" s="83"/>
      <c r="E90" s="83"/>
      <c r="F90" s="84"/>
      <c r="G90" s="84"/>
      <c r="H90" s="84"/>
      <c r="I90" s="84"/>
      <c r="J90" s="84"/>
      <c r="K90" s="84"/>
      <c r="L90" s="84"/>
      <c r="M90" s="83"/>
      <c r="N90" s="158"/>
      <c r="O90" s="158"/>
      <c r="P90" s="158"/>
      <c r="Q90" s="153"/>
      <c r="R90" s="153"/>
      <c r="S90" s="153"/>
      <c r="T90" s="153"/>
    </row>
    <row r="91" spans="2:20">
      <c r="B91" s="84"/>
      <c r="C91" s="84"/>
      <c r="D91" s="83"/>
      <c r="E91" s="83"/>
      <c r="F91" s="84"/>
      <c r="G91" s="84"/>
      <c r="H91" s="84"/>
      <c r="I91" s="84"/>
      <c r="J91" s="84"/>
      <c r="K91" s="84"/>
      <c r="L91" s="84"/>
      <c r="M91" s="83"/>
      <c r="N91" s="158"/>
      <c r="O91" s="158"/>
      <c r="P91" s="158"/>
      <c r="Q91" s="153"/>
      <c r="R91" s="153"/>
      <c r="S91" s="153"/>
      <c r="T91" s="153"/>
    </row>
    <row r="92" spans="2:20">
      <c r="B92" s="84"/>
      <c r="C92" s="84"/>
      <c r="D92" s="83"/>
      <c r="E92" s="83"/>
      <c r="F92" s="84"/>
      <c r="G92" s="84"/>
      <c r="H92" s="84"/>
      <c r="I92" s="84"/>
      <c r="J92" s="84"/>
      <c r="K92" s="84"/>
      <c r="L92" s="84"/>
      <c r="M92" s="83"/>
      <c r="N92" s="158"/>
      <c r="O92" s="158"/>
      <c r="P92" s="158"/>
      <c r="Q92" s="153"/>
      <c r="R92" s="153"/>
      <c r="S92" s="153"/>
      <c r="T92" s="153"/>
    </row>
    <row r="93" spans="2:20">
      <c r="B93" s="84"/>
      <c r="C93" s="84"/>
      <c r="D93" s="83"/>
      <c r="E93" s="83"/>
      <c r="F93" s="84"/>
      <c r="G93" s="84"/>
      <c r="H93" s="84"/>
      <c r="I93" s="84"/>
      <c r="J93" s="84"/>
      <c r="K93" s="84"/>
      <c r="L93" s="84"/>
      <c r="M93" s="83"/>
      <c r="N93" s="158"/>
      <c r="O93" s="158"/>
      <c r="P93" s="158"/>
      <c r="Q93" s="153"/>
      <c r="R93" s="153"/>
      <c r="S93" s="153"/>
      <c r="T93" s="153"/>
    </row>
    <row r="94" spans="2:20">
      <c r="B94" s="84"/>
      <c r="C94" s="84"/>
      <c r="D94" s="83"/>
      <c r="E94" s="83"/>
      <c r="F94" s="84"/>
      <c r="G94" s="84"/>
      <c r="H94" s="84"/>
      <c r="I94" s="84"/>
      <c r="J94" s="84"/>
      <c r="K94" s="84"/>
      <c r="L94" s="84"/>
      <c r="M94" s="83"/>
      <c r="N94" s="158"/>
      <c r="O94" s="158"/>
      <c r="P94" s="158"/>
      <c r="Q94" s="153"/>
      <c r="R94" s="153"/>
      <c r="S94" s="153"/>
      <c r="T94" s="153"/>
    </row>
    <row r="95" spans="2:20">
      <c r="B95" s="84"/>
      <c r="C95" s="84"/>
      <c r="D95" s="83"/>
      <c r="E95" s="83"/>
      <c r="F95" s="84"/>
      <c r="G95" s="84"/>
      <c r="H95" s="84"/>
      <c r="I95" s="84"/>
      <c r="J95" s="84"/>
      <c r="K95" s="84"/>
      <c r="L95" s="84"/>
      <c r="M95" s="83"/>
      <c r="N95" s="158"/>
      <c r="O95" s="158"/>
      <c r="P95" s="158"/>
      <c r="Q95" s="153"/>
      <c r="R95" s="153"/>
      <c r="S95" s="153"/>
      <c r="T95" s="153"/>
    </row>
    <row r="96" spans="2:20">
      <c r="B96" s="84"/>
      <c r="C96" s="84"/>
      <c r="D96" s="83"/>
      <c r="E96" s="83"/>
      <c r="F96" s="84"/>
      <c r="G96" s="84"/>
      <c r="H96" s="84"/>
      <c r="I96" s="84"/>
      <c r="J96" s="84"/>
      <c r="K96" s="84"/>
      <c r="L96" s="84"/>
      <c r="M96" s="83"/>
      <c r="N96" s="158"/>
      <c r="O96" s="158"/>
      <c r="P96" s="158"/>
      <c r="Q96" s="153"/>
      <c r="R96" s="153"/>
      <c r="S96" s="153"/>
      <c r="T96" s="153"/>
    </row>
    <row r="97" spans="2:20">
      <c r="B97" s="84"/>
      <c r="C97" s="84"/>
      <c r="D97" s="83"/>
      <c r="E97" s="83"/>
      <c r="F97" s="84"/>
      <c r="G97" s="84"/>
      <c r="H97" s="84"/>
      <c r="I97" s="84"/>
      <c r="J97" s="84"/>
      <c r="K97" s="84"/>
      <c r="L97" s="84"/>
      <c r="M97" s="83"/>
      <c r="N97" s="158"/>
      <c r="O97" s="158"/>
      <c r="P97" s="158"/>
      <c r="Q97" s="153"/>
      <c r="R97" s="153"/>
      <c r="S97" s="153"/>
      <c r="T97" s="153"/>
    </row>
    <row r="98" spans="2:20">
      <c r="B98" s="84"/>
      <c r="C98" s="84"/>
      <c r="D98" s="83"/>
      <c r="E98" s="83"/>
      <c r="F98" s="84"/>
      <c r="G98" s="84"/>
      <c r="H98" s="84"/>
      <c r="I98" s="84"/>
      <c r="J98" s="84"/>
      <c r="K98" s="84"/>
      <c r="L98" s="84"/>
      <c r="M98" s="83"/>
      <c r="N98" s="158"/>
      <c r="O98" s="158"/>
      <c r="P98" s="158"/>
      <c r="Q98" s="153"/>
      <c r="R98" s="153"/>
      <c r="S98" s="153"/>
      <c r="T98" s="153"/>
    </row>
    <row r="99" spans="2:20">
      <c r="B99" s="84"/>
      <c r="C99" s="84"/>
      <c r="D99" s="83"/>
      <c r="E99" s="83"/>
      <c r="F99" s="84"/>
      <c r="G99" s="84"/>
      <c r="H99" s="84"/>
      <c r="I99" s="84"/>
      <c r="J99" s="84"/>
      <c r="K99" s="84"/>
      <c r="L99" s="84"/>
      <c r="M99" s="83"/>
      <c r="N99" s="158"/>
      <c r="O99" s="158"/>
      <c r="P99" s="158"/>
      <c r="Q99" s="153"/>
      <c r="R99" s="153"/>
      <c r="S99" s="153"/>
      <c r="T99" s="153"/>
    </row>
    <row r="100" spans="2:20">
      <c r="B100" s="84"/>
      <c r="C100" s="84"/>
      <c r="D100" s="83"/>
      <c r="E100" s="83"/>
      <c r="F100" s="84"/>
      <c r="G100" s="84"/>
      <c r="H100" s="84"/>
      <c r="I100" s="84"/>
      <c r="J100" s="84"/>
      <c r="K100" s="84"/>
      <c r="L100" s="84"/>
      <c r="M100" s="83"/>
      <c r="N100" s="158"/>
      <c r="O100" s="158"/>
      <c r="P100" s="158"/>
      <c r="Q100" s="153"/>
      <c r="R100" s="153"/>
      <c r="S100" s="153"/>
      <c r="T100" s="153"/>
    </row>
    <row r="101" spans="2:20">
      <c r="B101" s="84"/>
      <c r="C101" s="84"/>
      <c r="D101" s="83"/>
      <c r="E101" s="83"/>
      <c r="F101" s="84"/>
      <c r="G101" s="84"/>
      <c r="H101" s="84"/>
      <c r="I101" s="84"/>
      <c r="J101" s="84"/>
      <c r="K101" s="84"/>
      <c r="L101" s="84"/>
      <c r="M101" s="83"/>
      <c r="N101" s="158"/>
      <c r="O101" s="158"/>
      <c r="P101" s="158"/>
      <c r="Q101" s="153"/>
      <c r="R101" s="153"/>
      <c r="S101" s="153"/>
      <c r="T101" s="153"/>
    </row>
    <row r="102" spans="2:20">
      <c r="B102" s="84"/>
      <c r="C102" s="84"/>
      <c r="D102" s="83"/>
      <c r="E102" s="83"/>
      <c r="F102" s="84"/>
      <c r="G102" s="84"/>
      <c r="H102" s="84"/>
      <c r="I102" s="84"/>
      <c r="J102" s="84"/>
      <c r="K102" s="84"/>
      <c r="L102" s="84"/>
      <c r="M102" s="83"/>
      <c r="N102" s="158"/>
      <c r="O102" s="158"/>
      <c r="P102" s="158"/>
      <c r="Q102" s="153"/>
      <c r="R102" s="153"/>
      <c r="S102" s="153"/>
      <c r="T102" s="153"/>
    </row>
    <row r="103" spans="2:20">
      <c r="B103" s="84"/>
      <c r="C103" s="84"/>
      <c r="D103" s="83"/>
      <c r="E103" s="83"/>
      <c r="F103" s="84"/>
      <c r="G103" s="84"/>
      <c r="H103" s="84"/>
      <c r="I103" s="84"/>
      <c r="J103" s="84"/>
      <c r="K103" s="84"/>
      <c r="L103" s="84"/>
      <c r="M103" s="83"/>
      <c r="N103" s="158"/>
      <c r="O103" s="158"/>
      <c r="P103" s="158"/>
      <c r="Q103" s="153"/>
      <c r="R103" s="153"/>
      <c r="S103" s="153"/>
      <c r="T103" s="153"/>
    </row>
    <row r="104" spans="2:20">
      <c r="B104" s="84"/>
      <c r="C104" s="84"/>
      <c r="D104" s="83"/>
      <c r="E104" s="83"/>
      <c r="F104" s="84"/>
      <c r="G104" s="84"/>
      <c r="H104" s="84"/>
      <c r="I104" s="84"/>
      <c r="J104" s="84"/>
      <c r="K104" s="84"/>
      <c r="L104" s="84"/>
      <c r="M104" s="83"/>
      <c r="N104" s="158"/>
      <c r="O104" s="158"/>
      <c r="P104" s="158"/>
      <c r="Q104" s="153"/>
      <c r="R104" s="153"/>
      <c r="S104" s="153"/>
      <c r="T104" s="153"/>
    </row>
    <row r="105" spans="2:20">
      <c r="B105" s="84"/>
      <c r="C105" s="84"/>
      <c r="D105" s="83"/>
      <c r="E105" s="83"/>
      <c r="F105" s="84"/>
      <c r="G105" s="84"/>
      <c r="H105" s="84"/>
      <c r="I105" s="84"/>
      <c r="J105" s="84"/>
      <c r="K105" s="84"/>
      <c r="L105" s="84"/>
      <c r="M105" s="83"/>
      <c r="N105" s="158"/>
      <c r="O105" s="158"/>
      <c r="P105" s="158"/>
      <c r="Q105" s="153"/>
      <c r="R105" s="153"/>
      <c r="S105" s="153"/>
      <c r="T105" s="153"/>
    </row>
    <row r="106" spans="2:20">
      <c r="B106" s="84"/>
      <c r="C106" s="84"/>
      <c r="D106" s="83"/>
      <c r="E106" s="83"/>
      <c r="F106" s="84"/>
      <c r="G106" s="84"/>
      <c r="H106" s="84"/>
      <c r="I106" s="84"/>
      <c r="J106" s="84"/>
      <c r="K106" s="84"/>
      <c r="L106" s="84"/>
      <c r="M106" s="83"/>
      <c r="N106" s="158"/>
      <c r="O106" s="158"/>
      <c r="P106" s="158"/>
      <c r="Q106" s="153"/>
      <c r="R106" s="153"/>
      <c r="S106" s="153"/>
      <c r="T106" s="153"/>
    </row>
    <row r="107" spans="2:20">
      <c r="B107" s="84"/>
      <c r="C107" s="84"/>
      <c r="D107" s="83"/>
      <c r="E107" s="83"/>
      <c r="F107" s="84"/>
      <c r="G107" s="84"/>
      <c r="H107" s="84"/>
      <c r="I107" s="84"/>
      <c r="J107" s="84"/>
      <c r="K107" s="84"/>
      <c r="L107" s="84"/>
      <c r="M107" s="83"/>
      <c r="N107" s="158"/>
      <c r="O107" s="158"/>
      <c r="P107" s="158"/>
      <c r="Q107" s="153"/>
      <c r="R107" s="153"/>
      <c r="S107" s="153"/>
      <c r="T107" s="153"/>
    </row>
    <row r="108" spans="2:20">
      <c r="B108" s="84"/>
      <c r="C108" s="84"/>
      <c r="D108" s="83"/>
      <c r="E108" s="83"/>
      <c r="F108" s="84"/>
      <c r="G108" s="84"/>
      <c r="H108" s="84"/>
      <c r="I108" s="84"/>
      <c r="J108" s="84"/>
      <c r="K108" s="84"/>
      <c r="L108" s="84"/>
      <c r="M108" s="83"/>
      <c r="N108" s="158"/>
      <c r="O108" s="158"/>
      <c r="P108" s="158"/>
      <c r="Q108" s="153"/>
      <c r="R108" s="153"/>
      <c r="S108" s="153"/>
      <c r="T108" s="153"/>
    </row>
    <row r="109" spans="2:20">
      <c r="B109" s="84"/>
      <c r="C109" s="84"/>
      <c r="D109" s="83"/>
      <c r="E109" s="83"/>
      <c r="F109" s="84"/>
      <c r="G109" s="84"/>
      <c r="H109" s="84"/>
      <c r="I109" s="84"/>
      <c r="J109" s="84"/>
      <c r="K109" s="84"/>
      <c r="L109" s="84"/>
      <c r="M109" s="83"/>
      <c r="N109" s="158"/>
      <c r="O109" s="158"/>
      <c r="P109" s="158"/>
      <c r="Q109" s="153"/>
      <c r="R109" s="153"/>
      <c r="S109" s="153"/>
      <c r="T109" s="153"/>
    </row>
    <row r="110" spans="2:20">
      <c r="B110" s="84"/>
      <c r="C110" s="84"/>
      <c r="D110" s="83"/>
      <c r="E110" s="83"/>
      <c r="F110" s="84"/>
      <c r="G110" s="84"/>
      <c r="H110" s="84"/>
      <c r="I110" s="84"/>
      <c r="J110" s="84"/>
      <c r="K110" s="84"/>
      <c r="L110" s="84"/>
      <c r="M110" s="83"/>
      <c r="N110" s="158"/>
      <c r="O110" s="158"/>
      <c r="P110" s="158"/>
      <c r="Q110" s="153"/>
      <c r="R110" s="153"/>
      <c r="S110" s="153"/>
      <c r="T110" s="153"/>
    </row>
    <row r="111" spans="2:20">
      <c r="B111" s="84"/>
      <c r="C111" s="84"/>
      <c r="D111" s="83"/>
      <c r="E111" s="83"/>
      <c r="F111" s="84"/>
      <c r="G111" s="84"/>
      <c r="H111" s="84"/>
      <c r="I111" s="84"/>
      <c r="J111" s="84"/>
      <c r="K111" s="84"/>
      <c r="L111" s="84"/>
      <c r="M111" s="83"/>
      <c r="N111" s="158"/>
      <c r="O111" s="158"/>
      <c r="P111" s="158"/>
      <c r="Q111" s="153"/>
      <c r="R111" s="153"/>
      <c r="S111" s="153"/>
      <c r="T111" s="153"/>
    </row>
    <row r="112" spans="2:20">
      <c r="B112" s="84"/>
      <c r="C112" s="84"/>
      <c r="D112" s="83"/>
      <c r="E112" s="83"/>
      <c r="F112" s="84"/>
      <c r="G112" s="84"/>
      <c r="H112" s="84"/>
      <c r="I112" s="84"/>
      <c r="J112" s="84"/>
      <c r="K112" s="84"/>
      <c r="L112" s="84"/>
      <c r="M112" s="83"/>
      <c r="N112" s="158"/>
      <c r="O112" s="158"/>
      <c r="P112" s="158"/>
      <c r="Q112" s="153"/>
      <c r="R112" s="153"/>
      <c r="S112" s="153"/>
      <c r="T112" s="153"/>
    </row>
    <row r="113" spans="2:20">
      <c r="B113" s="84"/>
      <c r="C113" s="84"/>
      <c r="D113" s="83"/>
      <c r="E113" s="83"/>
      <c r="F113" s="84"/>
      <c r="G113" s="84"/>
      <c r="H113" s="84"/>
      <c r="I113" s="84"/>
      <c r="J113" s="84"/>
      <c r="K113" s="84"/>
      <c r="L113" s="84"/>
      <c r="M113" s="83"/>
      <c r="N113" s="158"/>
      <c r="O113" s="158"/>
      <c r="P113" s="158"/>
      <c r="Q113" s="153"/>
      <c r="R113" s="153"/>
      <c r="S113" s="153"/>
      <c r="T113" s="153"/>
    </row>
    <row r="114" spans="2:20">
      <c r="B114" s="84"/>
      <c r="C114" s="84"/>
      <c r="D114" s="83"/>
      <c r="E114" s="83"/>
      <c r="F114" s="84"/>
      <c r="G114" s="84"/>
      <c r="H114" s="84"/>
      <c r="I114" s="84"/>
      <c r="J114" s="84"/>
      <c r="K114" s="84"/>
      <c r="L114" s="84"/>
      <c r="M114" s="83"/>
      <c r="N114" s="158"/>
      <c r="O114" s="158"/>
      <c r="P114" s="158"/>
      <c r="Q114" s="153"/>
      <c r="R114" s="153"/>
      <c r="S114" s="153"/>
      <c r="T114" s="153"/>
    </row>
    <row r="115" spans="2:20">
      <c r="B115" s="84"/>
      <c r="C115" s="84"/>
      <c r="D115" s="83"/>
      <c r="E115" s="83"/>
      <c r="F115" s="84"/>
      <c r="G115" s="84"/>
      <c r="H115" s="84"/>
      <c r="I115" s="84"/>
      <c r="J115" s="84"/>
      <c r="K115" s="84"/>
      <c r="L115" s="84"/>
      <c r="M115" s="83"/>
      <c r="N115" s="158"/>
      <c r="O115" s="158"/>
      <c r="P115" s="158"/>
      <c r="Q115" s="153"/>
      <c r="R115" s="153"/>
      <c r="S115" s="153"/>
      <c r="T115" s="153"/>
    </row>
    <row r="116" spans="2:20">
      <c r="B116" s="84"/>
      <c r="C116" s="84"/>
      <c r="D116" s="83"/>
      <c r="E116" s="83"/>
      <c r="F116" s="84"/>
      <c r="G116" s="84"/>
      <c r="H116" s="84"/>
      <c r="I116" s="84"/>
      <c r="J116" s="84"/>
      <c r="K116" s="84"/>
      <c r="L116" s="84"/>
      <c r="M116" s="83"/>
      <c r="N116" s="158"/>
      <c r="O116" s="158"/>
      <c r="P116" s="158"/>
      <c r="Q116" s="153"/>
      <c r="R116" s="153"/>
      <c r="S116" s="153"/>
      <c r="T116" s="153"/>
    </row>
    <row r="117" spans="2:20">
      <c r="B117" s="84"/>
      <c r="C117" s="84"/>
      <c r="D117" s="83"/>
      <c r="E117" s="83"/>
      <c r="F117" s="84"/>
      <c r="G117" s="84"/>
      <c r="H117" s="84"/>
      <c r="I117" s="84"/>
      <c r="J117" s="84"/>
      <c r="K117" s="84"/>
      <c r="L117" s="84"/>
      <c r="M117" s="83"/>
      <c r="N117" s="158"/>
      <c r="O117" s="158"/>
      <c r="P117" s="158"/>
      <c r="Q117" s="153"/>
      <c r="R117" s="153"/>
      <c r="S117" s="153"/>
      <c r="T117" s="153"/>
    </row>
    <row r="118" spans="2:20">
      <c r="B118" s="84"/>
      <c r="C118" s="84"/>
      <c r="D118" s="83"/>
      <c r="E118" s="83"/>
      <c r="F118" s="84"/>
      <c r="G118" s="84"/>
      <c r="H118" s="84"/>
      <c r="I118" s="84"/>
      <c r="J118" s="84"/>
      <c r="K118" s="84"/>
      <c r="L118" s="84"/>
      <c r="M118" s="83"/>
      <c r="N118" s="158"/>
      <c r="O118" s="158"/>
      <c r="P118" s="158"/>
      <c r="Q118" s="153"/>
      <c r="R118" s="153"/>
      <c r="S118" s="153"/>
      <c r="T118" s="153"/>
    </row>
    <row r="119" spans="2:20">
      <c r="B119" s="84"/>
      <c r="C119" s="84"/>
      <c r="D119" s="83"/>
      <c r="E119" s="83"/>
      <c r="F119" s="84"/>
      <c r="G119" s="84"/>
      <c r="H119" s="84"/>
      <c r="I119" s="84"/>
      <c r="J119" s="84"/>
      <c r="K119" s="84"/>
      <c r="L119" s="84"/>
      <c r="M119" s="83"/>
      <c r="N119" s="158"/>
      <c r="O119" s="158"/>
      <c r="P119" s="158"/>
      <c r="Q119" s="153"/>
      <c r="R119" s="153"/>
      <c r="S119" s="153"/>
      <c r="T119" s="153"/>
    </row>
    <row r="120" spans="2:20">
      <c r="B120" s="84"/>
      <c r="C120" s="84"/>
      <c r="D120" s="83"/>
      <c r="E120" s="83"/>
      <c r="F120" s="84"/>
      <c r="G120" s="84"/>
      <c r="H120" s="84"/>
      <c r="I120" s="84"/>
      <c r="J120" s="84"/>
      <c r="K120" s="84"/>
      <c r="L120" s="84"/>
      <c r="M120" s="83"/>
      <c r="N120" s="158"/>
      <c r="O120" s="158"/>
      <c r="P120" s="158"/>
      <c r="Q120" s="153"/>
      <c r="R120" s="153"/>
      <c r="S120" s="153"/>
      <c r="T120" s="153"/>
    </row>
    <row r="121" spans="2:20">
      <c r="B121" s="84"/>
      <c r="C121" s="84"/>
      <c r="D121" s="83"/>
      <c r="E121" s="83"/>
      <c r="F121" s="84"/>
      <c r="G121" s="84"/>
      <c r="H121" s="84"/>
      <c r="I121" s="84"/>
      <c r="J121" s="84"/>
      <c r="K121" s="84"/>
      <c r="L121" s="84"/>
      <c r="M121" s="83"/>
      <c r="N121" s="158"/>
      <c r="O121" s="158"/>
      <c r="P121" s="158"/>
      <c r="Q121" s="153"/>
      <c r="R121" s="153"/>
      <c r="S121" s="153"/>
      <c r="T121" s="153"/>
    </row>
    <row r="122" spans="2:20">
      <c r="B122" s="84"/>
      <c r="C122" s="84"/>
      <c r="D122" s="83"/>
      <c r="E122" s="83"/>
      <c r="F122" s="84"/>
      <c r="G122" s="84"/>
      <c r="H122" s="84"/>
      <c r="I122" s="84"/>
      <c r="J122" s="84"/>
      <c r="K122" s="84"/>
      <c r="L122" s="84"/>
      <c r="M122" s="83"/>
      <c r="N122" s="158"/>
      <c r="O122" s="158"/>
      <c r="P122" s="158"/>
      <c r="Q122" s="153"/>
      <c r="R122" s="153"/>
      <c r="S122" s="153"/>
      <c r="T122" s="153"/>
    </row>
    <row r="123" spans="2:20">
      <c r="B123" s="84"/>
      <c r="C123" s="84"/>
      <c r="D123" s="83"/>
      <c r="E123" s="83"/>
      <c r="F123" s="84"/>
      <c r="G123" s="84"/>
      <c r="H123" s="84"/>
      <c r="I123" s="84"/>
      <c r="J123" s="84"/>
      <c r="K123" s="84"/>
      <c r="L123" s="84"/>
      <c r="M123" s="83"/>
      <c r="N123" s="158"/>
      <c r="O123" s="158"/>
      <c r="P123" s="158"/>
      <c r="Q123" s="153"/>
      <c r="R123" s="153"/>
      <c r="S123" s="153"/>
      <c r="T123" s="153"/>
    </row>
    <row r="124" spans="2:20">
      <c r="B124" s="84"/>
      <c r="C124" s="84"/>
      <c r="D124" s="83"/>
      <c r="E124" s="83"/>
      <c r="F124" s="84"/>
      <c r="G124" s="84"/>
      <c r="H124" s="84"/>
      <c r="I124" s="84"/>
      <c r="J124" s="84"/>
      <c r="K124" s="84"/>
      <c r="L124" s="84"/>
      <c r="M124" s="83"/>
      <c r="N124" s="158"/>
      <c r="O124" s="158"/>
      <c r="P124" s="158"/>
      <c r="Q124" s="153"/>
      <c r="R124" s="153"/>
      <c r="S124" s="153"/>
      <c r="T124" s="153"/>
    </row>
    <row r="125" spans="2:20">
      <c r="B125" s="84"/>
      <c r="C125" s="84"/>
      <c r="D125" s="83"/>
      <c r="E125" s="83"/>
      <c r="F125" s="84"/>
      <c r="G125" s="84"/>
      <c r="H125" s="84"/>
      <c r="I125" s="84"/>
      <c r="J125" s="84"/>
      <c r="K125" s="84"/>
      <c r="L125" s="84"/>
      <c r="M125" s="83"/>
      <c r="N125" s="158"/>
      <c r="O125" s="158"/>
      <c r="P125" s="158"/>
      <c r="Q125" s="153"/>
      <c r="R125" s="153"/>
      <c r="S125" s="153"/>
      <c r="T125" s="153"/>
    </row>
    <row r="126" spans="2:20">
      <c r="B126" s="84"/>
      <c r="C126" s="84"/>
      <c r="D126" s="83"/>
      <c r="E126" s="83"/>
      <c r="F126" s="84"/>
      <c r="G126" s="84"/>
      <c r="H126" s="84"/>
      <c r="I126" s="84"/>
      <c r="J126" s="84"/>
      <c r="K126" s="84"/>
      <c r="L126" s="84"/>
      <c r="M126" s="83"/>
      <c r="N126" s="158"/>
      <c r="O126" s="158"/>
      <c r="P126" s="158"/>
      <c r="Q126" s="153"/>
      <c r="R126" s="153"/>
      <c r="S126" s="153"/>
      <c r="T126" s="153"/>
    </row>
    <row r="127" spans="2:20">
      <c r="B127" s="84"/>
      <c r="C127" s="84"/>
      <c r="D127" s="83"/>
      <c r="E127" s="83"/>
      <c r="F127" s="84"/>
      <c r="G127" s="84"/>
      <c r="H127" s="84"/>
      <c r="I127" s="84"/>
      <c r="J127" s="84"/>
      <c r="K127" s="84"/>
      <c r="L127" s="84"/>
      <c r="M127" s="83"/>
      <c r="N127" s="158"/>
      <c r="O127" s="158"/>
      <c r="P127" s="158"/>
      <c r="Q127" s="153"/>
      <c r="R127" s="153"/>
      <c r="S127" s="153"/>
      <c r="T127" s="153"/>
    </row>
    <row r="128" spans="2:20">
      <c r="B128" s="84"/>
      <c r="C128" s="84"/>
      <c r="D128" s="83"/>
      <c r="E128" s="83"/>
      <c r="F128" s="84"/>
      <c r="G128" s="84"/>
      <c r="H128" s="84"/>
      <c r="I128" s="84"/>
      <c r="J128" s="84"/>
      <c r="K128" s="84"/>
      <c r="L128" s="84"/>
      <c r="M128" s="83"/>
      <c r="N128" s="158"/>
      <c r="O128" s="158"/>
      <c r="P128" s="158"/>
      <c r="Q128" s="153"/>
      <c r="R128" s="153"/>
      <c r="S128" s="153"/>
      <c r="T128" s="153"/>
    </row>
    <row r="129" spans="2:20">
      <c r="B129" s="84"/>
      <c r="C129" s="84"/>
      <c r="D129" s="83"/>
      <c r="E129" s="83"/>
      <c r="F129" s="84"/>
      <c r="G129" s="84"/>
      <c r="H129" s="84"/>
      <c r="I129" s="84"/>
      <c r="J129" s="84"/>
      <c r="K129" s="84"/>
      <c r="L129" s="84"/>
      <c r="M129" s="83"/>
      <c r="N129" s="158"/>
      <c r="O129" s="158"/>
      <c r="P129" s="158"/>
      <c r="Q129" s="153"/>
      <c r="R129" s="153"/>
      <c r="S129" s="153"/>
      <c r="T129" s="153"/>
    </row>
    <row r="130" spans="2:20">
      <c r="B130" s="84"/>
      <c r="C130" s="84"/>
      <c r="D130" s="83"/>
      <c r="E130" s="83"/>
      <c r="F130" s="84"/>
      <c r="G130" s="84"/>
      <c r="H130" s="84"/>
      <c r="I130" s="84"/>
      <c r="J130" s="84"/>
      <c r="K130" s="84"/>
      <c r="L130" s="84"/>
      <c r="M130" s="83"/>
      <c r="N130" s="158"/>
      <c r="O130" s="158"/>
      <c r="P130" s="158"/>
      <c r="Q130" s="153"/>
      <c r="R130" s="153"/>
      <c r="S130" s="153"/>
      <c r="T130" s="153"/>
    </row>
    <row r="131" spans="2:20">
      <c r="B131" s="84"/>
      <c r="C131" s="84"/>
      <c r="D131" s="83"/>
      <c r="E131" s="83"/>
      <c r="F131" s="84"/>
      <c r="G131" s="84"/>
      <c r="H131" s="84"/>
      <c r="I131" s="84"/>
      <c r="J131" s="84"/>
      <c r="K131" s="84"/>
      <c r="L131" s="84"/>
      <c r="M131" s="83"/>
      <c r="N131" s="158"/>
      <c r="O131" s="158"/>
      <c r="P131" s="158"/>
      <c r="Q131" s="153"/>
      <c r="R131" s="153"/>
      <c r="S131" s="153"/>
      <c r="T131" s="153"/>
    </row>
    <row r="132" spans="2:20">
      <c r="B132" s="84"/>
      <c r="C132" s="84"/>
      <c r="D132" s="83"/>
      <c r="E132" s="83"/>
      <c r="F132" s="84"/>
      <c r="G132" s="84"/>
      <c r="H132" s="84"/>
      <c r="I132" s="84"/>
      <c r="J132" s="84"/>
      <c r="K132" s="84"/>
      <c r="L132" s="84"/>
      <c r="M132" s="83"/>
      <c r="N132" s="158"/>
      <c r="O132" s="158"/>
      <c r="P132" s="158"/>
      <c r="Q132" s="153"/>
      <c r="R132" s="153"/>
      <c r="S132" s="153"/>
      <c r="T132" s="153"/>
    </row>
    <row r="133" spans="2:20">
      <c r="B133" s="84"/>
      <c r="C133" s="84"/>
      <c r="D133" s="83"/>
      <c r="E133" s="83"/>
      <c r="F133" s="84"/>
      <c r="G133" s="84"/>
      <c r="H133" s="84"/>
      <c r="I133" s="84"/>
      <c r="J133" s="84"/>
      <c r="K133" s="84"/>
      <c r="L133" s="84"/>
      <c r="M133" s="83"/>
      <c r="N133" s="158"/>
      <c r="O133" s="158"/>
      <c r="P133" s="158"/>
      <c r="Q133" s="153"/>
      <c r="R133" s="153"/>
      <c r="S133" s="153"/>
      <c r="T133" s="153"/>
    </row>
    <row r="134" spans="2:20">
      <c r="B134" s="84"/>
      <c r="C134" s="84"/>
      <c r="D134" s="83"/>
      <c r="E134" s="83"/>
      <c r="F134" s="84"/>
      <c r="G134" s="84"/>
      <c r="H134" s="84"/>
      <c r="I134" s="84"/>
      <c r="J134" s="84"/>
      <c r="K134" s="84"/>
      <c r="L134" s="84"/>
      <c r="M134" s="83"/>
      <c r="N134" s="158"/>
      <c r="O134" s="158"/>
      <c r="P134" s="158"/>
      <c r="Q134" s="153"/>
      <c r="R134" s="153"/>
      <c r="S134" s="153"/>
      <c r="T134" s="153"/>
    </row>
    <row r="135" spans="2:20">
      <c r="B135" s="84"/>
      <c r="C135" s="84"/>
      <c r="D135" s="83"/>
      <c r="E135" s="83"/>
      <c r="F135" s="84"/>
      <c r="G135" s="84"/>
      <c r="H135" s="84"/>
      <c r="I135" s="84"/>
      <c r="J135" s="84"/>
      <c r="K135" s="84"/>
      <c r="L135" s="84"/>
      <c r="M135" s="83"/>
      <c r="N135" s="158"/>
      <c r="O135" s="158"/>
      <c r="P135" s="158"/>
      <c r="Q135" s="153"/>
      <c r="R135" s="153"/>
      <c r="S135" s="153"/>
      <c r="T135" s="153"/>
    </row>
    <row r="136" spans="2:20">
      <c r="B136" s="84"/>
      <c r="C136" s="84"/>
      <c r="D136" s="83"/>
      <c r="E136" s="83"/>
      <c r="F136" s="84"/>
      <c r="G136" s="84"/>
      <c r="H136" s="84"/>
      <c r="I136" s="84"/>
      <c r="J136" s="84"/>
      <c r="K136" s="84"/>
      <c r="L136" s="84"/>
      <c r="M136" s="83"/>
      <c r="N136" s="158"/>
      <c r="O136" s="158"/>
      <c r="P136" s="158"/>
      <c r="Q136" s="153"/>
      <c r="R136" s="153"/>
      <c r="S136" s="153"/>
      <c r="T136" s="153"/>
    </row>
    <row r="137" spans="2:20">
      <c r="B137" s="84"/>
      <c r="C137" s="84"/>
      <c r="D137" s="83"/>
      <c r="E137" s="83"/>
      <c r="F137" s="84"/>
      <c r="G137" s="84"/>
      <c r="H137" s="84"/>
      <c r="I137" s="84"/>
      <c r="J137" s="84"/>
      <c r="K137" s="84"/>
      <c r="L137" s="84"/>
      <c r="M137" s="83"/>
      <c r="N137" s="158"/>
      <c r="O137" s="158"/>
      <c r="P137" s="158"/>
      <c r="Q137" s="153"/>
      <c r="R137" s="153"/>
      <c r="S137" s="153"/>
      <c r="T137" s="153"/>
    </row>
    <row r="138" spans="2:20">
      <c r="B138" s="84"/>
      <c r="C138" s="84"/>
      <c r="D138" s="83"/>
      <c r="E138" s="83"/>
      <c r="F138" s="84"/>
      <c r="G138" s="84"/>
      <c r="H138" s="84"/>
      <c r="I138" s="84"/>
      <c r="J138" s="84"/>
      <c r="K138" s="84"/>
      <c r="L138" s="84"/>
      <c r="M138" s="83"/>
      <c r="N138" s="158"/>
      <c r="O138" s="158"/>
      <c r="P138" s="158"/>
      <c r="Q138" s="153"/>
      <c r="R138" s="153"/>
      <c r="S138" s="153"/>
      <c r="T138" s="153"/>
    </row>
    <row r="139" spans="2:20">
      <c r="B139" s="84"/>
      <c r="C139" s="84"/>
      <c r="D139" s="83"/>
      <c r="E139" s="83"/>
      <c r="F139" s="84"/>
      <c r="G139" s="84"/>
      <c r="H139" s="84"/>
      <c r="I139" s="84"/>
      <c r="J139" s="84"/>
      <c r="K139" s="84"/>
      <c r="L139" s="84"/>
      <c r="M139" s="83"/>
      <c r="N139" s="158"/>
      <c r="O139" s="158"/>
      <c r="P139" s="158"/>
      <c r="Q139" s="153"/>
      <c r="R139" s="153"/>
      <c r="S139" s="153"/>
      <c r="T139" s="153"/>
    </row>
    <row r="140" spans="2:20">
      <c r="B140" s="84"/>
      <c r="C140" s="84"/>
      <c r="D140" s="83"/>
      <c r="E140" s="83"/>
      <c r="F140" s="84"/>
      <c r="G140" s="84"/>
      <c r="H140" s="84"/>
      <c r="I140" s="84"/>
      <c r="J140" s="84"/>
      <c r="K140" s="84"/>
      <c r="L140" s="84"/>
      <c r="M140" s="83"/>
      <c r="N140" s="158"/>
      <c r="O140" s="158"/>
      <c r="P140" s="158"/>
      <c r="Q140" s="153"/>
      <c r="R140" s="153"/>
      <c r="S140" s="153"/>
      <c r="T140" s="153"/>
    </row>
    <row r="141" spans="2:20">
      <c r="B141" s="84"/>
      <c r="C141" s="84"/>
      <c r="D141" s="83"/>
      <c r="E141" s="83"/>
      <c r="F141" s="84"/>
      <c r="G141" s="84"/>
      <c r="H141" s="84"/>
      <c r="I141" s="84"/>
      <c r="J141" s="84"/>
      <c r="K141" s="84"/>
      <c r="L141" s="84"/>
      <c r="M141" s="83"/>
      <c r="N141" s="158"/>
      <c r="O141" s="158"/>
      <c r="P141" s="158"/>
      <c r="Q141" s="153"/>
      <c r="R141" s="153"/>
      <c r="S141" s="153"/>
      <c r="T141" s="153"/>
    </row>
    <row r="142" spans="2:20">
      <c r="B142" s="84"/>
      <c r="C142" s="84"/>
      <c r="D142" s="83"/>
      <c r="E142" s="83"/>
      <c r="F142" s="84"/>
      <c r="G142" s="84"/>
      <c r="H142" s="84"/>
      <c r="I142" s="84"/>
      <c r="J142" s="84"/>
      <c r="K142" s="84"/>
      <c r="L142" s="84"/>
      <c r="M142" s="83"/>
      <c r="N142" s="158"/>
      <c r="O142" s="158"/>
      <c r="P142" s="158"/>
      <c r="Q142" s="153"/>
      <c r="R142" s="153"/>
      <c r="S142" s="153"/>
      <c r="T142" s="153"/>
    </row>
  </sheetData>
  <sheetProtection password="CA09" sheet="1" objects="1" scenarios="1" selectLockedCells="1"/>
  <mergeCells count="11">
    <mergeCell ref="D14:G14"/>
    <mergeCell ref="B67:C67"/>
    <mergeCell ref="D10:G10"/>
    <mergeCell ref="D11:G12"/>
    <mergeCell ref="D13:G13"/>
    <mergeCell ref="D8:G8"/>
    <mergeCell ref="B1:J1"/>
    <mergeCell ref="B2:J2"/>
    <mergeCell ref="D4:G4"/>
    <mergeCell ref="D5:G6"/>
    <mergeCell ref="D7:G7"/>
  </mergeCells>
  <dataValidations count="1">
    <dataValidation allowBlank="1" showInputMessage="1" sqref="A68 B21:D67 B69:D123 E21:I123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J5" sqref="J5"/>
    </sheetView>
  </sheetViews>
  <sheetFormatPr baseColWidth="10" defaultRowHeight="15"/>
  <cols>
    <col min="1" max="1" width="15.28515625" customWidth="1"/>
    <col min="2" max="2" width="19" customWidth="1"/>
    <col min="3" max="3" width="12.42578125" customWidth="1"/>
    <col min="4" max="4" width="13.28515625" style="49" customWidth="1"/>
    <col min="5" max="5" width="11" customWidth="1"/>
    <col min="6" max="6" width="12.5703125" customWidth="1"/>
    <col min="7" max="7" width="11.42578125" customWidth="1"/>
    <col min="9" max="9" width="10" customWidth="1"/>
    <col min="10" max="10" width="14.5703125" customWidth="1"/>
  </cols>
  <sheetData>
    <row r="1" spans="1:10" ht="18" customHeight="1">
      <c r="A1" s="9"/>
      <c r="B1" s="125"/>
      <c r="C1" s="233" t="s">
        <v>38</v>
      </c>
      <c r="D1" s="234"/>
      <c r="E1" s="234"/>
      <c r="F1" s="234"/>
      <c r="G1" s="235"/>
      <c r="H1" s="127"/>
      <c r="I1" s="128"/>
      <c r="J1" s="9"/>
    </row>
    <row r="2" spans="1:10" ht="18" customHeight="1">
      <c r="A2" s="10"/>
      <c r="B2" s="125"/>
      <c r="C2" s="233"/>
      <c r="D2" s="234"/>
      <c r="E2" s="234"/>
      <c r="F2" s="234"/>
      <c r="G2" s="235"/>
      <c r="H2" s="127"/>
      <c r="I2" s="50"/>
      <c r="J2" s="10"/>
    </row>
    <row r="3" spans="1:10" ht="15.75" customHeight="1">
      <c r="A3" s="9"/>
      <c r="B3" s="125"/>
      <c r="C3" s="233"/>
      <c r="D3" s="234"/>
      <c r="E3" s="234"/>
      <c r="F3" s="234"/>
      <c r="G3" s="235"/>
      <c r="H3" s="127"/>
      <c r="I3" s="128"/>
      <c r="J3" s="9"/>
    </row>
    <row r="4" spans="1:10" ht="36" customHeight="1">
      <c r="A4" s="9"/>
      <c r="B4" s="125"/>
      <c r="C4" s="231" t="s">
        <v>80</v>
      </c>
      <c r="D4" s="232"/>
      <c r="E4" s="232"/>
      <c r="F4" s="232"/>
      <c r="G4" s="232"/>
      <c r="H4" s="126"/>
      <c r="I4" s="9"/>
      <c r="J4" s="9"/>
    </row>
    <row r="5" spans="1:10" ht="33.75" customHeight="1">
      <c r="A5" s="12"/>
      <c r="B5" s="12"/>
      <c r="C5" s="13"/>
      <c r="D5" s="53"/>
      <c r="E5" s="12"/>
      <c r="F5" s="13"/>
      <c r="G5" s="14"/>
      <c r="H5" s="13"/>
      <c r="I5" s="12"/>
      <c r="J5" s="12"/>
    </row>
    <row r="6" spans="1:10" ht="15.75">
      <c r="A6" s="3" t="s">
        <v>3</v>
      </c>
      <c r="B6" s="1"/>
      <c r="C6" s="1"/>
      <c r="D6" s="1"/>
      <c r="E6" s="1"/>
      <c r="F6" s="1"/>
      <c r="G6" s="15"/>
      <c r="H6" s="11"/>
      <c r="I6" s="10"/>
      <c r="J6" s="10"/>
    </row>
    <row r="7" spans="1:10" ht="15.75">
      <c r="A7" s="4" t="s">
        <v>4</v>
      </c>
      <c r="B7" s="1"/>
      <c r="C7" s="244">
        <f>' Septembre'!D4</f>
        <v>0</v>
      </c>
      <c r="D7" s="244"/>
      <c r="E7" s="244"/>
      <c r="F7" s="244"/>
      <c r="G7" s="15"/>
      <c r="H7" s="11"/>
      <c r="I7" s="10"/>
      <c r="J7" s="10"/>
    </row>
    <row r="8" spans="1:10" ht="15.75">
      <c r="A8" s="4" t="s">
        <v>5</v>
      </c>
      <c r="B8" s="1"/>
      <c r="C8" s="245">
        <f>' Septembre'!D5</f>
        <v>0</v>
      </c>
      <c r="D8" s="245"/>
      <c r="E8" s="245"/>
      <c r="F8" s="245"/>
      <c r="G8" s="15"/>
      <c r="H8" s="11"/>
      <c r="I8" s="10"/>
      <c r="J8" s="10"/>
    </row>
    <row r="9" spans="1:10" ht="15.75">
      <c r="A9" s="4"/>
      <c r="B9" s="1"/>
      <c r="C9" s="245"/>
      <c r="D9" s="245"/>
      <c r="E9" s="245"/>
      <c r="F9" s="245"/>
      <c r="G9" s="15"/>
      <c r="H9" s="11"/>
      <c r="I9" s="10"/>
      <c r="J9" s="10"/>
    </row>
    <row r="10" spans="1:10" ht="15.75">
      <c r="A10" s="4" t="s">
        <v>6</v>
      </c>
      <c r="B10" s="1"/>
      <c r="C10" s="245">
        <f>' Septembre'!D7</f>
        <v>0</v>
      </c>
      <c r="D10" s="245"/>
      <c r="E10" s="245"/>
      <c r="F10" s="245"/>
      <c r="G10" s="15"/>
      <c r="H10" s="11"/>
      <c r="I10" s="10"/>
      <c r="J10" s="50"/>
    </row>
    <row r="11" spans="1:10" ht="15.75">
      <c r="A11" s="4" t="s">
        <v>7</v>
      </c>
      <c r="B11" s="1"/>
      <c r="C11" s="252">
        <f>' Septembre'!D8</f>
        <v>0</v>
      </c>
      <c r="D11" s="252"/>
      <c r="E11" s="252"/>
      <c r="F11" s="252"/>
      <c r="G11" s="15"/>
      <c r="H11" s="11"/>
      <c r="I11" s="10"/>
      <c r="J11" s="50"/>
    </row>
    <row r="12" spans="1:10" ht="15.75">
      <c r="A12" s="4"/>
      <c r="B12" s="1"/>
      <c r="C12" s="1"/>
      <c r="D12" s="1"/>
      <c r="E12" s="1"/>
      <c r="F12" s="1"/>
      <c r="G12" s="15"/>
      <c r="H12" s="11"/>
      <c r="I12" s="10"/>
      <c r="J12" s="10"/>
    </row>
    <row r="13" spans="1:10" ht="15.75">
      <c r="A13" s="3" t="s">
        <v>8</v>
      </c>
      <c r="B13" s="1"/>
      <c r="C13" s="1"/>
      <c r="D13" s="1"/>
      <c r="E13" s="1"/>
      <c r="F13" s="61"/>
      <c r="G13" s="15"/>
      <c r="H13" s="11"/>
      <c r="I13" s="10"/>
      <c r="J13" s="10"/>
    </row>
    <row r="14" spans="1:10">
      <c r="A14" s="4" t="s">
        <v>9</v>
      </c>
      <c r="B14" s="1"/>
      <c r="C14" s="253">
        <f>' Septembre'!D10</f>
        <v>0</v>
      </c>
      <c r="D14" s="253"/>
      <c r="E14" s="253"/>
      <c r="F14" s="253"/>
      <c r="G14" s="16"/>
      <c r="H14" s="11"/>
      <c r="I14" s="10"/>
      <c r="J14" s="10"/>
    </row>
    <row r="15" spans="1:10">
      <c r="A15" s="4" t="s">
        <v>10</v>
      </c>
      <c r="B15" s="1"/>
      <c r="C15" s="254">
        <f>' Septembre'!D11</f>
        <v>0</v>
      </c>
      <c r="D15" s="254"/>
      <c r="E15" s="254"/>
      <c r="F15" s="254"/>
      <c r="G15" s="18"/>
      <c r="H15" s="17"/>
      <c r="I15" s="17"/>
      <c r="J15" s="17"/>
    </row>
    <row r="16" spans="1:10">
      <c r="A16" s="1"/>
      <c r="B16" s="1"/>
      <c r="C16" s="254"/>
      <c r="D16" s="254"/>
      <c r="E16" s="254"/>
      <c r="F16" s="254"/>
      <c r="G16" s="16"/>
      <c r="H16" s="17"/>
      <c r="I16" s="17"/>
      <c r="J16" s="17"/>
    </row>
    <row r="17" spans="1:11" ht="15.75">
      <c r="A17" s="4" t="s">
        <v>13</v>
      </c>
      <c r="B17" s="1"/>
      <c r="C17" s="255"/>
      <c r="D17" s="256"/>
      <c r="E17" s="256"/>
      <c r="F17" s="257"/>
      <c r="G17" s="20"/>
      <c r="H17" s="17"/>
      <c r="I17" s="17"/>
      <c r="J17" s="81"/>
    </row>
    <row r="18" spans="1:11" ht="15.75">
      <c r="A18" s="64" t="s">
        <v>30</v>
      </c>
      <c r="B18" s="63"/>
      <c r="C18" s="241"/>
      <c r="D18" s="242"/>
      <c r="E18" s="242"/>
      <c r="F18" s="243"/>
      <c r="G18" s="16"/>
      <c r="H18" s="17"/>
      <c r="I18" s="17"/>
      <c r="J18" s="17"/>
    </row>
    <row r="19" spans="1:11">
      <c r="A19" s="17"/>
      <c r="B19" s="17"/>
      <c r="C19" s="17"/>
      <c r="D19" s="54"/>
      <c r="E19" s="17"/>
      <c r="F19" s="19"/>
      <c r="G19" s="16"/>
      <c r="H19" s="17"/>
      <c r="I19" s="17"/>
      <c r="J19" s="17"/>
    </row>
    <row r="20" spans="1:11" ht="24" customHeight="1">
      <c r="A20" s="10"/>
      <c r="B20" s="10"/>
      <c r="C20" s="11"/>
      <c r="D20" s="52"/>
      <c r="E20" s="11"/>
      <c r="F20" s="11"/>
      <c r="G20" s="11"/>
      <c r="H20" s="11"/>
      <c r="I20" s="10"/>
      <c r="J20" s="10"/>
    </row>
    <row r="21" spans="1:11" ht="45.75" customHeight="1">
      <c r="A21" s="110" t="s">
        <v>32</v>
      </c>
      <c r="B21" s="206" t="s">
        <v>33</v>
      </c>
      <c r="C21" s="110" t="s">
        <v>34</v>
      </c>
      <c r="D21" s="249" t="s">
        <v>35</v>
      </c>
      <c r="E21" s="250"/>
      <c r="F21" s="251" t="s">
        <v>36</v>
      </c>
      <c r="G21" s="251"/>
      <c r="H21" s="109"/>
      <c r="K21" s="69"/>
    </row>
    <row r="22" spans="1:11">
      <c r="A22" s="111" t="s">
        <v>59</v>
      </c>
      <c r="B22" s="112">
        <f>' Avril'!M67</f>
        <v>0</v>
      </c>
      <c r="C22" s="112">
        <f>' Avril'!F67</f>
        <v>0</v>
      </c>
      <c r="D22" s="239">
        <f>' Avril'!I67</f>
        <v>0</v>
      </c>
      <c r="E22" s="240"/>
      <c r="F22" s="237">
        <f>' Avril'!H67</f>
        <v>0</v>
      </c>
      <c r="G22" s="238"/>
      <c r="I22" s="69"/>
    </row>
    <row r="23" spans="1:11">
      <c r="A23" s="111" t="s">
        <v>60</v>
      </c>
      <c r="B23" s="112">
        <f>Mai!M67</f>
        <v>0</v>
      </c>
      <c r="C23" s="112">
        <f>Mai!F67</f>
        <v>0</v>
      </c>
      <c r="D23" s="239">
        <f>Mai!I67</f>
        <v>0</v>
      </c>
      <c r="E23" s="240"/>
      <c r="F23" s="237">
        <f>Mai!H67</f>
        <v>0</v>
      </c>
      <c r="G23" s="238"/>
      <c r="I23" s="69"/>
    </row>
    <row r="24" spans="1:11">
      <c r="A24" s="111" t="s">
        <v>61</v>
      </c>
      <c r="B24" s="112">
        <f>Juin!M67</f>
        <v>0</v>
      </c>
      <c r="C24" s="112">
        <f>Juin!F67</f>
        <v>0</v>
      </c>
      <c r="D24" s="239">
        <f>Juin!I67</f>
        <v>0</v>
      </c>
      <c r="E24" s="240"/>
      <c r="F24" s="237">
        <f>Juin!H67</f>
        <v>0</v>
      </c>
      <c r="G24" s="238"/>
      <c r="I24" s="69"/>
    </row>
    <row r="25" spans="1:11">
      <c r="A25" s="111" t="s">
        <v>62</v>
      </c>
      <c r="B25" s="112">
        <f>Juillet!M67</f>
        <v>0</v>
      </c>
      <c r="C25" s="112">
        <f>Juillet!F67</f>
        <v>0</v>
      </c>
      <c r="D25" s="239">
        <f>Juillet!I67</f>
        <v>0</v>
      </c>
      <c r="E25" s="240"/>
      <c r="F25" s="237">
        <f>Juillet!H67</f>
        <v>0</v>
      </c>
      <c r="G25" s="238"/>
      <c r="I25" s="69"/>
    </row>
    <row r="26" spans="1:11">
      <c r="A26" s="111" t="s">
        <v>63</v>
      </c>
      <c r="B26" s="112">
        <f>Aout!M67</f>
        <v>0</v>
      </c>
      <c r="C26" s="112">
        <f>Aout!F67</f>
        <v>0</v>
      </c>
      <c r="D26" s="239">
        <f>Aout!I67</f>
        <v>0</v>
      </c>
      <c r="E26" s="240"/>
      <c r="F26" s="237">
        <f>Aout!H67</f>
        <v>0</v>
      </c>
      <c r="G26" s="238"/>
      <c r="I26" s="69"/>
    </row>
    <row r="27" spans="1:11">
      <c r="A27" s="111" t="s">
        <v>64</v>
      </c>
      <c r="B27" s="112">
        <f>' Septembre'!N68</f>
        <v>0</v>
      </c>
      <c r="C27" s="112">
        <f>' Septembre'!F67</f>
        <v>0</v>
      </c>
      <c r="D27" s="239">
        <f>' Septembre'!I67</f>
        <v>0</v>
      </c>
      <c r="E27" s="240"/>
      <c r="F27" s="237">
        <f>' Septembre'!H67</f>
        <v>0</v>
      </c>
      <c r="G27" s="238"/>
      <c r="I27" s="69"/>
    </row>
    <row r="28" spans="1:11">
      <c r="A28" s="111" t="s">
        <v>37</v>
      </c>
      <c r="B28" s="113">
        <f>SUM(B22:B27)</f>
        <v>0</v>
      </c>
      <c r="C28" s="113">
        <f>SUM(C22:C27)</f>
        <v>0</v>
      </c>
      <c r="D28" s="247">
        <f>SUM(D22:E27)</f>
        <v>0</v>
      </c>
      <c r="E28" s="248"/>
      <c r="F28" s="247">
        <f>SUM(F22:G27)</f>
        <v>0</v>
      </c>
      <c r="G28" s="248"/>
      <c r="I28" s="69"/>
    </row>
    <row r="29" spans="1:11">
      <c r="A29" s="21"/>
      <c r="B29" s="21"/>
      <c r="C29" s="71"/>
      <c r="D29" s="72"/>
      <c r="E29" s="73"/>
      <c r="F29" s="74"/>
      <c r="G29" s="75"/>
      <c r="H29" s="75"/>
      <c r="I29" s="70"/>
      <c r="J29" s="70"/>
      <c r="K29" s="69"/>
    </row>
    <row r="30" spans="1:11">
      <c r="A30" s="22"/>
      <c r="B30" s="22"/>
      <c r="C30" s="67"/>
      <c r="D30" s="68"/>
      <c r="E30" s="76"/>
      <c r="F30" s="77"/>
      <c r="G30" s="78"/>
      <c r="H30" s="79"/>
      <c r="I30" s="80"/>
      <c r="J30" s="80"/>
      <c r="K30" s="69"/>
    </row>
    <row r="31" spans="1:11">
      <c r="A31" s="23" t="s">
        <v>16</v>
      </c>
      <c r="B31" s="24"/>
      <c r="C31" s="24"/>
      <c r="D31" s="52"/>
      <c r="E31" s="25"/>
      <c r="F31" s="25"/>
      <c r="G31" s="25"/>
      <c r="H31" s="25"/>
      <c r="I31" s="24"/>
      <c r="J31" s="24"/>
    </row>
    <row r="32" spans="1:11" ht="23.25" customHeight="1">
      <c r="A32" s="24"/>
      <c r="B32" s="24"/>
      <c r="C32" s="26"/>
      <c r="D32" s="52"/>
      <c r="E32" s="25"/>
      <c r="F32" s="25"/>
      <c r="G32" s="25"/>
      <c r="H32" s="36"/>
      <c r="I32" s="34"/>
      <c r="J32" s="34"/>
    </row>
    <row r="33" spans="1:10" ht="23.25" customHeight="1" thickBot="1">
      <c r="A33" s="120"/>
      <c r="B33" s="121"/>
      <c r="C33" s="122"/>
      <c r="D33" s="123"/>
      <c r="E33" s="123"/>
      <c r="F33" s="123"/>
      <c r="G33" s="136"/>
      <c r="H33" s="34"/>
      <c r="I33" s="34"/>
      <c r="J33" s="103"/>
    </row>
    <row r="34" spans="1:10" ht="15.75" thickBot="1">
      <c r="A34" s="143"/>
      <c r="B34" s="28" t="s">
        <v>52</v>
      </c>
      <c r="C34" s="55"/>
      <c r="D34" s="29"/>
      <c r="E34" s="29"/>
      <c r="F34" s="29"/>
      <c r="G34" s="137"/>
      <c r="H34" s="30"/>
      <c r="I34" s="30"/>
      <c r="J34" s="103"/>
    </row>
    <row r="35" spans="1:10">
      <c r="A35" s="34"/>
      <c r="B35" s="35" t="s">
        <v>50</v>
      </c>
      <c r="C35" s="57"/>
      <c r="D35" s="36"/>
      <c r="E35" s="36"/>
      <c r="F35" s="36"/>
      <c r="G35" s="138"/>
      <c r="H35" s="34"/>
      <c r="I35" s="34"/>
      <c r="J35" s="103"/>
    </row>
    <row r="36" spans="1:10">
      <c r="A36" s="34"/>
      <c r="B36" s="35" t="s">
        <v>17</v>
      </c>
      <c r="C36" s="57"/>
      <c r="D36" s="36"/>
      <c r="E36" s="36"/>
      <c r="F36" s="36"/>
      <c r="G36" s="138"/>
      <c r="H36" s="34"/>
      <c r="I36" s="34"/>
      <c r="J36" s="103"/>
    </row>
    <row r="37" spans="1:10" ht="15" customHeight="1">
      <c r="A37" s="31"/>
      <c r="B37" s="32"/>
      <c r="C37" s="56"/>
      <c r="D37" s="33"/>
      <c r="E37" s="33"/>
      <c r="F37" s="33"/>
      <c r="G37" s="139"/>
      <c r="H37" s="31"/>
      <c r="I37" s="31"/>
      <c r="J37" s="103"/>
    </row>
    <row r="38" spans="1:10" ht="15.75">
      <c r="A38" s="50" t="s">
        <v>18</v>
      </c>
      <c r="B38" s="34"/>
      <c r="C38" s="57"/>
      <c r="D38" s="36"/>
      <c r="E38" s="36"/>
      <c r="F38" s="36"/>
      <c r="G38" s="124"/>
      <c r="H38" s="103"/>
      <c r="I38" s="34"/>
      <c r="J38" s="103"/>
    </row>
    <row r="39" spans="1:10" ht="12.75" customHeight="1">
      <c r="A39" s="114"/>
      <c r="B39" s="115"/>
      <c r="C39" s="116"/>
      <c r="D39" s="115"/>
      <c r="E39" s="115"/>
      <c r="F39" s="115"/>
      <c r="G39" s="140"/>
      <c r="H39" s="31"/>
      <c r="I39" s="31"/>
      <c r="J39" s="103"/>
    </row>
    <row r="40" spans="1:10" ht="18" customHeight="1">
      <c r="A40" s="37"/>
      <c r="B40" s="38"/>
      <c r="C40" s="51"/>
      <c r="D40" s="38"/>
      <c r="E40" s="38"/>
      <c r="F40" s="38"/>
      <c r="G40" s="38"/>
      <c r="H40" s="133"/>
      <c r="I40" s="133"/>
      <c r="J40" s="103"/>
    </row>
    <row r="41" spans="1:10" ht="15.75" customHeight="1" thickBot="1">
      <c r="A41" s="117"/>
      <c r="B41" s="118"/>
      <c r="C41" s="119"/>
      <c r="D41" s="118"/>
      <c r="E41" s="118"/>
      <c r="F41" s="118"/>
      <c r="G41" s="141"/>
      <c r="H41" s="31"/>
      <c r="I41" s="31"/>
      <c r="J41" s="103"/>
    </row>
    <row r="42" spans="1:10" ht="18" customHeight="1" thickBot="1">
      <c r="A42" s="27"/>
      <c r="B42" s="28" t="s">
        <v>19</v>
      </c>
      <c r="C42" s="55"/>
      <c r="D42" s="29"/>
      <c r="E42" s="29"/>
      <c r="F42" s="29"/>
      <c r="G42" s="137"/>
      <c r="H42" s="30"/>
      <c r="I42" s="30"/>
      <c r="J42" s="103"/>
    </row>
    <row r="43" spans="1:10" ht="15.75" customHeight="1">
      <c r="A43" s="39"/>
      <c r="B43" s="40"/>
      <c r="C43" s="58"/>
      <c r="D43" s="41"/>
      <c r="E43" s="41"/>
      <c r="F43" s="29"/>
      <c r="G43" s="142"/>
      <c r="H43" s="39"/>
      <c r="I43" s="39"/>
      <c r="J43" s="103"/>
    </row>
    <row r="44" spans="1:10" ht="18" customHeight="1">
      <c r="A44" s="31"/>
      <c r="B44" s="35" t="s">
        <v>51</v>
      </c>
      <c r="C44" s="56"/>
      <c r="D44" s="33"/>
      <c r="E44" s="33"/>
      <c r="F44" s="33"/>
      <c r="G44" s="139"/>
      <c r="H44" s="31"/>
      <c r="I44" s="31"/>
      <c r="J44" s="103"/>
    </row>
    <row r="45" spans="1:10" ht="15.75" customHeight="1">
      <c r="A45" s="114"/>
      <c r="B45" s="115"/>
      <c r="C45" s="116"/>
      <c r="D45" s="115"/>
      <c r="E45" s="115"/>
      <c r="F45" s="115"/>
      <c r="G45" s="140"/>
      <c r="H45" s="31"/>
      <c r="I45" s="31"/>
      <c r="J45" s="103"/>
    </row>
    <row r="46" spans="1:10">
      <c r="A46" s="23" t="s">
        <v>20</v>
      </c>
      <c r="B46" s="42"/>
      <c r="C46" s="43"/>
      <c r="D46" s="59"/>
      <c r="E46" s="43"/>
      <c r="F46" s="43"/>
      <c r="G46" s="44" t="s">
        <v>21</v>
      </c>
      <c r="H46" s="33"/>
      <c r="I46" s="31"/>
      <c r="J46" s="31"/>
    </row>
    <row r="47" spans="1:10">
      <c r="A47" s="47" t="s">
        <v>49</v>
      </c>
      <c r="B47" s="45"/>
      <c r="C47" s="46"/>
      <c r="D47" s="59"/>
      <c r="E47" s="46"/>
      <c r="F47" s="46"/>
      <c r="G47" s="46"/>
      <c r="H47" s="134"/>
      <c r="I47" s="135"/>
      <c r="J47" s="135"/>
    </row>
    <row r="48" spans="1:10">
      <c r="A48" s="47"/>
      <c r="B48" s="45"/>
      <c r="C48" s="46"/>
      <c r="D48" s="59"/>
      <c r="E48" s="46"/>
      <c r="F48" s="46"/>
      <c r="G48" s="46"/>
      <c r="H48" s="46"/>
      <c r="I48" s="45"/>
      <c r="J48" s="45"/>
    </row>
    <row r="49" spans="1:11">
      <c r="A49" s="47"/>
      <c r="B49" s="45"/>
      <c r="C49" s="46"/>
      <c r="D49" s="59"/>
      <c r="E49" s="46"/>
      <c r="F49" s="46"/>
      <c r="G49" s="46"/>
      <c r="H49" s="46"/>
      <c r="I49" s="45"/>
      <c r="J49" s="45"/>
    </row>
    <row r="50" spans="1:11" ht="15" customHeight="1">
      <c r="A50" s="236" t="s">
        <v>22</v>
      </c>
      <c r="B50" s="236"/>
      <c r="C50" s="236"/>
      <c r="D50" s="236"/>
      <c r="E50" s="236"/>
      <c r="F50" s="236"/>
      <c r="G50" s="236"/>
      <c r="H50" s="129"/>
      <c r="I50" s="129"/>
      <c r="J50" s="129"/>
      <c r="K50" s="66"/>
    </row>
    <row r="51" spans="1:11" ht="15" customHeight="1">
      <c r="A51" s="236" t="s">
        <v>23</v>
      </c>
      <c r="B51" s="236"/>
      <c r="C51" s="236"/>
      <c r="D51" s="236"/>
      <c r="E51" s="236"/>
      <c r="F51" s="236"/>
      <c r="G51" s="236"/>
      <c r="H51" s="129"/>
      <c r="I51" s="129"/>
      <c r="J51" s="129"/>
      <c r="K51" s="66"/>
    </row>
    <row r="52" spans="1:11" ht="15" customHeight="1">
      <c r="A52" s="236" t="s">
        <v>24</v>
      </c>
      <c r="B52" s="236"/>
      <c r="C52" s="236"/>
      <c r="D52" s="236"/>
      <c r="E52" s="236"/>
      <c r="F52" s="236"/>
      <c r="G52" s="236"/>
      <c r="H52" s="129"/>
      <c r="I52" s="129"/>
      <c r="J52" s="129"/>
      <c r="K52" s="66"/>
    </row>
    <row r="53" spans="1:11">
      <c r="A53" s="236" t="s">
        <v>0</v>
      </c>
      <c r="B53" s="236"/>
      <c r="C53" s="236"/>
      <c r="D53" s="236"/>
      <c r="E53" s="236"/>
      <c r="F53" s="236"/>
      <c r="G53" s="236"/>
      <c r="H53" s="129"/>
      <c r="I53" s="129"/>
      <c r="J53" s="129"/>
      <c r="K53" s="66"/>
    </row>
    <row r="54" spans="1:11" ht="15" customHeight="1">
      <c r="A54" s="236" t="s">
        <v>1</v>
      </c>
      <c r="B54" s="236"/>
      <c r="C54" s="236"/>
      <c r="D54" s="236"/>
      <c r="E54" s="236"/>
      <c r="F54" s="236"/>
      <c r="G54" s="236"/>
      <c r="H54" s="129"/>
      <c r="I54" s="129"/>
      <c r="J54" s="129"/>
      <c r="K54" s="66"/>
    </row>
    <row r="55" spans="1:11" ht="15" customHeight="1">
      <c r="A55" s="246" t="s">
        <v>2</v>
      </c>
      <c r="B55" s="246"/>
      <c r="C55" s="246"/>
      <c r="D55" s="246"/>
      <c r="E55" s="246"/>
      <c r="F55" s="246"/>
      <c r="G55" s="246"/>
      <c r="H55" s="130"/>
      <c r="I55" s="130"/>
      <c r="J55" s="130"/>
      <c r="K55" s="66"/>
    </row>
    <row r="56" spans="1:11">
      <c r="A56" s="48"/>
      <c r="B56" s="45"/>
      <c r="C56" s="46"/>
      <c r="D56" s="59"/>
      <c r="E56" s="46"/>
      <c r="F56" s="46"/>
      <c r="G56" s="46"/>
      <c r="H56" s="131"/>
      <c r="I56" s="132"/>
      <c r="J56" s="132"/>
      <c r="K56" s="66"/>
    </row>
  </sheetData>
  <sheetProtection password="CA09" sheet="1" objects="1" scenarios="1" selectLockedCells="1"/>
  <mergeCells count="32">
    <mergeCell ref="C10:F10"/>
    <mergeCell ref="A53:G53"/>
    <mergeCell ref="A54:G54"/>
    <mergeCell ref="A55:G55"/>
    <mergeCell ref="D26:E26"/>
    <mergeCell ref="D27:E27"/>
    <mergeCell ref="D28:E28"/>
    <mergeCell ref="F26:G26"/>
    <mergeCell ref="F27:G27"/>
    <mergeCell ref="F28:G28"/>
    <mergeCell ref="D21:E21"/>
    <mergeCell ref="F21:G21"/>
    <mergeCell ref="C11:F11"/>
    <mergeCell ref="C14:F14"/>
    <mergeCell ref="C15:F16"/>
    <mergeCell ref="C17:F17"/>
    <mergeCell ref="C4:G4"/>
    <mergeCell ref="C1:G3"/>
    <mergeCell ref="A50:G50"/>
    <mergeCell ref="A51:G51"/>
    <mergeCell ref="A52:G52"/>
    <mergeCell ref="F22:G22"/>
    <mergeCell ref="F23:G23"/>
    <mergeCell ref="F24:G24"/>
    <mergeCell ref="F25:G25"/>
    <mergeCell ref="D22:E22"/>
    <mergeCell ref="D23:E23"/>
    <mergeCell ref="D24:E24"/>
    <mergeCell ref="D25:E25"/>
    <mergeCell ref="C18:F18"/>
    <mergeCell ref="C7:F7"/>
    <mergeCell ref="C8:F9"/>
  </mergeCells>
  <phoneticPr fontId="0" type="noConversion"/>
  <hyperlinks>
    <hyperlink ref="A55" r:id="rId1"/>
  </hyperlinks>
  <printOptions horizontalCentered="1" verticalCentered="1"/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TARIFICATION 2019</vt:lpstr>
      <vt:lpstr> Avril</vt:lpstr>
      <vt:lpstr>Mai</vt:lpstr>
      <vt:lpstr>Juin</vt:lpstr>
      <vt:lpstr>Juillet</vt:lpstr>
      <vt:lpstr>Aout</vt:lpstr>
      <vt:lpstr> Septembre</vt:lpstr>
      <vt:lpstr>Etat déclaratif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Xavier BURGUION</cp:lastModifiedBy>
  <cp:revision/>
  <cp:lastPrinted>2019-05-28T14:33:10Z</cp:lastPrinted>
  <dcterms:created xsi:type="dcterms:W3CDTF">2016-04-12T13:44:35Z</dcterms:created>
  <dcterms:modified xsi:type="dcterms:W3CDTF">2019-06-27T13:47:05Z</dcterms:modified>
</cp:coreProperties>
</file>