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TARIFICATION 2019" sheetId="12" r:id="rId1"/>
    <sheet name=" Avril" sheetId="9" r:id="rId2"/>
    <sheet name="Mai" sheetId="4" r:id="rId3"/>
    <sheet name="Juin" sheetId="2" r:id="rId4"/>
    <sheet name="Juillet" sheetId="6" r:id="rId5"/>
    <sheet name="Aout" sheetId="5" r:id="rId6"/>
    <sheet name=" Septembre" sheetId="10" r:id="rId7"/>
    <sheet name="Etat déclaratif" sheetId="3" r:id="rId8"/>
  </sheets>
  <calcPr calcId="125725"/>
</workbook>
</file>

<file path=xl/calcChain.xml><?xml version="1.0" encoding="utf-8"?>
<calcChain xmlns="http://schemas.openxmlformats.org/spreadsheetml/2006/main">
  <c r="D7" i="10"/>
  <c r="C10" i="3" s="1"/>
  <c r="D7" i="5"/>
  <c r="D7" i="6"/>
  <c r="D7" i="2"/>
  <c r="D11" i="10"/>
  <c r="C15" i="3" s="1"/>
  <c r="D11" i="5"/>
  <c r="D11" i="6"/>
  <c r="D11" i="2"/>
  <c r="D11" i="4"/>
  <c r="D10"/>
  <c r="D10" i="2" s="1"/>
  <c r="D10" i="6" s="1"/>
  <c r="D10" i="5" s="1"/>
  <c r="D10" i="10" s="1"/>
  <c r="C14" i="3" s="1"/>
  <c r="D8" i="4"/>
  <c r="D8" i="2" s="1"/>
  <c r="D8" i="6" s="1"/>
  <c r="D8" i="5" s="1"/>
  <c r="D8" i="10" s="1"/>
  <c r="C11" i="3" s="1"/>
  <c r="D5" i="4"/>
  <c r="D5" i="2" s="1"/>
  <c r="D5" i="6" s="1"/>
  <c r="D5" i="5" s="1"/>
  <c r="D5" i="10" s="1"/>
  <c r="C8" i="3" s="1"/>
  <c r="D4" i="4"/>
  <c r="D4" i="2" s="1"/>
  <c r="D4" i="6" s="1"/>
  <c r="D4" i="5" s="1"/>
  <c r="D4" i="10" s="1"/>
  <c r="C7" i="3" s="1"/>
  <c r="F27"/>
  <c r="F26"/>
  <c r="F25"/>
  <c r="F24"/>
  <c r="D27"/>
  <c r="D26"/>
  <c r="D25"/>
  <c r="D24"/>
  <c r="C27"/>
  <c r="C26"/>
  <c r="C25"/>
  <c r="C24"/>
  <c r="B26"/>
  <c r="B25"/>
  <c r="B24"/>
  <c r="F18" i="9"/>
  <c r="E67" i="10"/>
  <c r="D67"/>
  <c r="P66"/>
  <c r="S66" s="1"/>
  <c r="O66"/>
  <c r="M66" s="1"/>
  <c r="H66"/>
  <c r="G66"/>
  <c r="I66" s="1"/>
  <c r="F66"/>
  <c r="P65"/>
  <c r="S65" s="1"/>
  <c r="O65"/>
  <c r="M65" s="1"/>
  <c r="H65"/>
  <c r="G65"/>
  <c r="I65" s="1"/>
  <c r="F65"/>
  <c r="P64"/>
  <c r="S64" s="1"/>
  <c r="O64"/>
  <c r="M64" s="1"/>
  <c r="H64"/>
  <c r="G64"/>
  <c r="F64"/>
  <c r="P63"/>
  <c r="S63" s="1"/>
  <c r="O63"/>
  <c r="M63" s="1"/>
  <c r="H63"/>
  <c r="G63"/>
  <c r="F63"/>
  <c r="P62"/>
  <c r="S62" s="1"/>
  <c r="O62"/>
  <c r="M62" s="1"/>
  <c r="H62"/>
  <c r="G62"/>
  <c r="I62" s="1"/>
  <c r="F62"/>
  <c r="P61"/>
  <c r="S61" s="1"/>
  <c r="O61"/>
  <c r="M61" s="1"/>
  <c r="H61"/>
  <c r="G61"/>
  <c r="I61" s="1"/>
  <c r="F61"/>
  <c r="P60"/>
  <c r="S60" s="1"/>
  <c r="O60"/>
  <c r="M60" s="1"/>
  <c r="H60"/>
  <c r="G60"/>
  <c r="F60"/>
  <c r="P59"/>
  <c r="S59" s="1"/>
  <c r="O59"/>
  <c r="M59" s="1"/>
  <c r="H59"/>
  <c r="G59"/>
  <c r="F59"/>
  <c r="P58"/>
  <c r="S58" s="1"/>
  <c r="O58"/>
  <c r="M58" s="1"/>
  <c r="H58"/>
  <c r="G58"/>
  <c r="I58" s="1"/>
  <c r="F58"/>
  <c r="P57"/>
  <c r="S57" s="1"/>
  <c r="O57"/>
  <c r="M57" s="1"/>
  <c r="H57"/>
  <c r="G57"/>
  <c r="I57" s="1"/>
  <c r="F57"/>
  <c r="P56"/>
  <c r="S56" s="1"/>
  <c r="O56"/>
  <c r="M56" s="1"/>
  <c r="H56"/>
  <c r="G56"/>
  <c r="F56"/>
  <c r="P55"/>
  <c r="S55" s="1"/>
  <c r="O55"/>
  <c r="M55" s="1"/>
  <c r="H55"/>
  <c r="G55"/>
  <c r="I55" s="1"/>
  <c r="F55"/>
  <c r="P54"/>
  <c r="S54" s="1"/>
  <c r="O54"/>
  <c r="M54" s="1"/>
  <c r="H54"/>
  <c r="G54"/>
  <c r="I54" s="1"/>
  <c r="F54"/>
  <c r="P53"/>
  <c r="S53" s="1"/>
  <c r="O53"/>
  <c r="M53" s="1"/>
  <c r="H53"/>
  <c r="G53"/>
  <c r="I53" s="1"/>
  <c r="F53"/>
  <c r="P52"/>
  <c r="S52" s="1"/>
  <c r="O52"/>
  <c r="M52" s="1"/>
  <c r="H52"/>
  <c r="G52"/>
  <c r="F52"/>
  <c r="P51"/>
  <c r="S51" s="1"/>
  <c r="O51"/>
  <c r="M51" s="1"/>
  <c r="H51"/>
  <c r="G51"/>
  <c r="I51" s="1"/>
  <c r="F51"/>
  <c r="P50"/>
  <c r="S50" s="1"/>
  <c r="O50"/>
  <c r="M50" s="1"/>
  <c r="H50"/>
  <c r="G50"/>
  <c r="I50" s="1"/>
  <c r="F50"/>
  <c r="P49"/>
  <c r="S49" s="1"/>
  <c r="O49"/>
  <c r="M49" s="1"/>
  <c r="H49"/>
  <c r="G49"/>
  <c r="I49" s="1"/>
  <c r="F49"/>
  <c r="P48"/>
  <c r="S48" s="1"/>
  <c r="O48"/>
  <c r="M48" s="1"/>
  <c r="H48"/>
  <c r="G48"/>
  <c r="F48"/>
  <c r="P47"/>
  <c r="S47" s="1"/>
  <c r="O47"/>
  <c r="M47" s="1"/>
  <c r="H47"/>
  <c r="G47"/>
  <c r="I47" s="1"/>
  <c r="F47"/>
  <c r="P46"/>
  <c r="S46" s="1"/>
  <c r="O46"/>
  <c r="M46" s="1"/>
  <c r="H46"/>
  <c r="G46"/>
  <c r="I46" s="1"/>
  <c r="F46"/>
  <c r="P45"/>
  <c r="S45" s="1"/>
  <c r="O45"/>
  <c r="M45" s="1"/>
  <c r="H45"/>
  <c r="G45"/>
  <c r="I45" s="1"/>
  <c r="F45"/>
  <c r="P44"/>
  <c r="S44" s="1"/>
  <c r="O44"/>
  <c r="M44" s="1"/>
  <c r="H44"/>
  <c r="G44"/>
  <c r="F44"/>
  <c r="P43"/>
  <c r="S43" s="1"/>
  <c r="O43"/>
  <c r="M43" s="1"/>
  <c r="H43"/>
  <c r="G43"/>
  <c r="I43" s="1"/>
  <c r="F43"/>
  <c r="P42"/>
  <c r="S42" s="1"/>
  <c r="O42"/>
  <c r="M42" s="1"/>
  <c r="H42"/>
  <c r="G42"/>
  <c r="I42" s="1"/>
  <c r="F42"/>
  <c r="P41"/>
  <c r="S41" s="1"/>
  <c r="O41"/>
  <c r="M41" s="1"/>
  <c r="H41"/>
  <c r="G41"/>
  <c r="F41"/>
  <c r="P40"/>
  <c r="S40" s="1"/>
  <c r="O40"/>
  <c r="M40" s="1"/>
  <c r="H40"/>
  <c r="G40"/>
  <c r="F40"/>
  <c r="P39"/>
  <c r="S39" s="1"/>
  <c r="O39"/>
  <c r="M39" s="1"/>
  <c r="H39"/>
  <c r="G39"/>
  <c r="I39" s="1"/>
  <c r="F39"/>
  <c r="P38"/>
  <c r="S38" s="1"/>
  <c r="O38"/>
  <c r="M38" s="1"/>
  <c r="H38"/>
  <c r="G38"/>
  <c r="I38" s="1"/>
  <c r="F38"/>
  <c r="P37"/>
  <c r="S37" s="1"/>
  <c r="O37"/>
  <c r="M37" s="1"/>
  <c r="H37"/>
  <c r="G37"/>
  <c r="I37" s="1"/>
  <c r="F37"/>
  <c r="P36"/>
  <c r="S36" s="1"/>
  <c r="O36"/>
  <c r="M36" s="1"/>
  <c r="H36"/>
  <c r="G36"/>
  <c r="F36"/>
  <c r="P35"/>
  <c r="S35" s="1"/>
  <c r="O35"/>
  <c r="M35" s="1"/>
  <c r="H35"/>
  <c r="G35"/>
  <c r="I35" s="1"/>
  <c r="F35"/>
  <c r="P34"/>
  <c r="S34" s="1"/>
  <c r="O34"/>
  <c r="M34" s="1"/>
  <c r="H34"/>
  <c r="G34"/>
  <c r="I34" s="1"/>
  <c r="F34"/>
  <c r="P33"/>
  <c r="S33" s="1"/>
  <c r="I33" s="1"/>
  <c r="O33"/>
  <c r="M33" s="1"/>
  <c r="H33"/>
  <c r="F33"/>
  <c r="P32"/>
  <c r="S32" s="1"/>
  <c r="I32" s="1"/>
  <c r="O32"/>
  <c r="M32" s="1"/>
  <c r="H32"/>
  <c r="F32"/>
  <c r="S31"/>
  <c r="P31"/>
  <c r="O31"/>
  <c r="M31"/>
  <c r="I31"/>
  <c r="H31"/>
  <c r="F31"/>
  <c r="S30"/>
  <c r="P30"/>
  <c r="O30"/>
  <c r="M30"/>
  <c r="I30"/>
  <c r="H30"/>
  <c r="F30"/>
  <c r="P29"/>
  <c r="S29" s="1"/>
  <c r="I29" s="1"/>
  <c r="O29"/>
  <c r="M29" s="1"/>
  <c r="H29"/>
  <c r="F29"/>
  <c r="P28"/>
  <c r="S28" s="1"/>
  <c r="I28" s="1"/>
  <c r="O28"/>
  <c r="M28" s="1"/>
  <c r="H28"/>
  <c r="F28"/>
  <c r="S27"/>
  <c r="P27"/>
  <c r="O27"/>
  <c r="M27"/>
  <c r="I27"/>
  <c r="H27"/>
  <c r="F27"/>
  <c r="S26"/>
  <c r="P26"/>
  <c r="O26"/>
  <c r="M26" s="1"/>
  <c r="I26"/>
  <c r="H26"/>
  <c r="F26"/>
  <c r="P25"/>
  <c r="S25" s="1"/>
  <c r="I25" s="1"/>
  <c r="O25"/>
  <c r="M25" s="1"/>
  <c r="H25"/>
  <c r="F25"/>
  <c r="P24"/>
  <c r="S24" s="1"/>
  <c r="I24" s="1"/>
  <c r="O24"/>
  <c r="M24" s="1"/>
  <c r="H24"/>
  <c r="F24"/>
  <c r="S23"/>
  <c r="P23"/>
  <c r="O23"/>
  <c r="M23"/>
  <c r="I23"/>
  <c r="H23"/>
  <c r="F23"/>
  <c r="S22"/>
  <c r="P22"/>
  <c r="O22"/>
  <c r="M22" s="1"/>
  <c r="I22"/>
  <c r="H22"/>
  <c r="F22"/>
  <c r="P21"/>
  <c r="S21" s="1"/>
  <c r="I21" s="1"/>
  <c r="O21"/>
  <c r="M21" s="1"/>
  <c r="H21"/>
  <c r="F21"/>
  <c r="P20"/>
  <c r="S20" s="1"/>
  <c r="I20" s="1"/>
  <c r="O20"/>
  <c r="M20" s="1"/>
  <c r="H20"/>
  <c r="F20"/>
  <c r="F67" s="1"/>
  <c r="S19"/>
  <c r="P19"/>
  <c r="O19"/>
  <c r="M19"/>
  <c r="I19"/>
  <c r="H19"/>
  <c r="F19"/>
  <c r="S18"/>
  <c r="P18"/>
  <c r="O18"/>
  <c r="M18" s="1"/>
  <c r="M67" s="1"/>
  <c r="I18"/>
  <c r="H18"/>
  <c r="F18"/>
  <c r="E67" i="5"/>
  <c r="D67"/>
  <c r="P66"/>
  <c r="O66"/>
  <c r="G66"/>
  <c r="F66"/>
  <c r="P65"/>
  <c r="O65"/>
  <c r="G65"/>
  <c r="F65"/>
  <c r="P64"/>
  <c r="O64"/>
  <c r="G64"/>
  <c r="F64"/>
  <c r="P63"/>
  <c r="O63"/>
  <c r="G63"/>
  <c r="F63"/>
  <c r="P62"/>
  <c r="O62"/>
  <c r="G62"/>
  <c r="F62"/>
  <c r="P61"/>
  <c r="O61"/>
  <c r="G61"/>
  <c r="F61"/>
  <c r="P60"/>
  <c r="O60"/>
  <c r="G60"/>
  <c r="F60"/>
  <c r="P59"/>
  <c r="O59"/>
  <c r="G59"/>
  <c r="F59"/>
  <c r="P58"/>
  <c r="O58"/>
  <c r="G58"/>
  <c r="F58"/>
  <c r="P57"/>
  <c r="O57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O47"/>
  <c r="S47" s="1"/>
  <c r="G47"/>
  <c r="F47"/>
  <c r="P46"/>
  <c r="O46"/>
  <c r="S46" s="1"/>
  <c r="G46"/>
  <c r="F46"/>
  <c r="P45"/>
  <c r="O45"/>
  <c r="S45" s="1"/>
  <c r="G45"/>
  <c r="F45"/>
  <c r="P44"/>
  <c r="O44"/>
  <c r="S44" s="1"/>
  <c r="G44"/>
  <c r="F44"/>
  <c r="P43"/>
  <c r="O43"/>
  <c r="S43" s="1"/>
  <c r="G43"/>
  <c r="F43"/>
  <c r="P42"/>
  <c r="O42"/>
  <c r="S42" s="1"/>
  <c r="G42"/>
  <c r="F42"/>
  <c r="P41"/>
  <c r="O41"/>
  <c r="S41" s="1"/>
  <c r="G41"/>
  <c r="F41"/>
  <c r="P40"/>
  <c r="O40"/>
  <c r="S40" s="1"/>
  <c r="G40"/>
  <c r="F40"/>
  <c r="P39"/>
  <c r="O39"/>
  <c r="S39" s="1"/>
  <c r="G39"/>
  <c r="F39"/>
  <c r="P38"/>
  <c r="O38"/>
  <c r="S38" s="1"/>
  <c r="G38"/>
  <c r="F38"/>
  <c r="P37"/>
  <c r="O37"/>
  <c r="S37" s="1"/>
  <c r="G37"/>
  <c r="F37"/>
  <c r="P36"/>
  <c r="O36"/>
  <c r="S36" s="1"/>
  <c r="G36"/>
  <c r="F36"/>
  <c r="P35"/>
  <c r="O35"/>
  <c r="S35" s="1"/>
  <c r="G35"/>
  <c r="F35"/>
  <c r="P34"/>
  <c r="O34"/>
  <c r="S34" s="1"/>
  <c r="G34"/>
  <c r="F34"/>
  <c r="P33"/>
  <c r="O33"/>
  <c r="S33" s="1"/>
  <c r="I33" s="1"/>
  <c r="H33"/>
  <c r="F33"/>
  <c r="P32"/>
  <c r="S32" s="1"/>
  <c r="I32" s="1"/>
  <c r="O32"/>
  <c r="M32"/>
  <c r="H32"/>
  <c r="F32"/>
  <c r="P31"/>
  <c r="S31" s="1"/>
  <c r="I31" s="1"/>
  <c r="O31"/>
  <c r="M31" s="1"/>
  <c r="H31"/>
  <c r="F31"/>
  <c r="P30"/>
  <c r="S30" s="1"/>
  <c r="I30" s="1"/>
  <c r="O30"/>
  <c r="M30"/>
  <c r="H30"/>
  <c r="F30"/>
  <c r="P29"/>
  <c r="O29"/>
  <c r="S29" s="1"/>
  <c r="I29" s="1"/>
  <c r="H29"/>
  <c r="F29"/>
  <c r="P28"/>
  <c r="S28" s="1"/>
  <c r="I28" s="1"/>
  <c r="O28"/>
  <c r="M28"/>
  <c r="H28"/>
  <c r="F28"/>
  <c r="S27"/>
  <c r="I27" s="1"/>
  <c r="P27"/>
  <c r="O27"/>
  <c r="M27" s="1"/>
  <c r="H27"/>
  <c r="F27"/>
  <c r="P26"/>
  <c r="S26" s="1"/>
  <c r="I26" s="1"/>
  <c r="O26"/>
  <c r="M26"/>
  <c r="H26"/>
  <c r="F26"/>
  <c r="P25"/>
  <c r="O25"/>
  <c r="H25"/>
  <c r="F25"/>
  <c r="P24"/>
  <c r="S24" s="1"/>
  <c r="I24" s="1"/>
  <c r="O24"/>
  <c r="M24"/>
  <c r="H24"/>
  <c r="F24"/>
  <c r="P23"/>
  <c r="S23" s="1"/>
  <c r="I23" s="1"/>
  <c r="O23"/>
  <c r="M23" s="1"/>
  <c r="H23"/>
  <c r="F23"/>
  <c r="P22"/>
  <c r="S22" s="1"/>
  <c r="I22" s="1"/>
  <c r="O22"/>
  <c r="M22"/>
  <c r="H22"/>
  <c r="F22"/>
  <c r="P21"/>
  <c r="O21"/>
  <c r="H21"/>
  <c r="F21"/>
  <c r="P20"/>
  <c r="S20" s="1"/>
  <c r="I20" s="1"/>
  <c r="O20"/>
  <c r="M20"/>
  <c r="H20"/>
  <c r="F20"/>
  <c r="P19"/>
  <c r="S19" s="1"/>
  <c r="I19" s="1"/>
  <c r="O19"/>
  <c r="M19" s="1"/>
  <c r="H19"/>
  <c r="F19"/>
  <c r="P18"/>
  <c r="S18" s="1"/>
  <c r="I18" s="1"/>
  <c r="O18"/>
  <c r="O67" s="1"/>
  <c r="M18"/>
  <c r="H18"/>
  <c r="F18"/>
  <c r="F67" s="1"/>
  <c r="E67" i="6"/>
  <c r="D67"/>
  <c r="P66"/>
  <c r="S66" s="1"/>
  <c r="O66"/>
  <c r="M66" s="1"/>
  <c r="G66"/>
  <c r="I66" s="1"/>
  <c r="F66"/>
  <c r="P65"/>
  <c r="S65" s="1"/>
  <c r="O65"/>
  <c r="M65" s="1"/>
  <c r="G65"/>
  <c r="I65" s="1"/>
  <c r="F65"/>
  <c r="P64"/>
  <c r="S64" s="1"/>
  <c r="O64"/>
  <c r="M64" s="1"/>
  <c r="G64"/>
  <c r="I64" s="1"/>
  <c r="F64"/>
  <c r="P63"/>
  <c r="S63" s="1"/>
  <c r="O63"/>
  <c r="M63" s="1"/>
  <c r="G63"/>
  <c r="I63" s="1"/>
  <c r="F63"/>
  <c r="P62"/>
  <c r="S62" s="1"/>
  <c r="O62"/>
  <c r="M62" s="1"/>
  <c r="G62"/>
  <c r="I62" s="1"/>
  <c r="F62"/>
  <c r="P61"/>
  <c r="S61" s="1"/>
  <c r="O61"/>
  <c r="M61" s="1"/>
  <c r="G61"/>
  <c r="I61" s="1"/>
  <c r="F61"/>
  <c r="P60"/>
  <c r="O60"/>
  <c r="S60" s="1"/>
  <c r="G60"/>
  <c r="F60"/>
  <c r="P59"/>
  <c r="O59"/>
  <c r="S59" s="1"/>
  <c r="G59"/>
  <c r="F59"/>
  <c r="P58"/>
  <c r="O58"/>
  <c r="S58" s="1"/>
  <c r="G58"/>
  <c r="F58"/>
  <c r="P57"/>
  <c r="O57"/>
  <c r="S57" s="1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S47" s="1"/>
  <c r="O47"/>
  <c r="M47" s="1"/>
  <c r="G47"/>
  <c r="I47" s="1"/>
  <c r="F47"/>
  <c r="P46"/>
  <c r="S46" s="1"/>
  <c r="O46"/>
  <c r="M46" s="1"/>
  <c r="G46"/>
  <c r="I46" s="1"/>
  <c r="F46"/>
  <c r="P45"/>
  <c r="O45"/>
  <c r="S45" s="1"/>
  <c r="G45"/>
  <c r="I45" s="1"/>
  <c r="F45"/>
  <c r="P44"/>
  <c r="O44"/>
  <c r="S44" s="1"/>
  <c r="G44"/>
  <c r="I44" s="1"/>
  <c r="F44"/>
  <c r="P43"/>
  <c r="O43"/>
  <c r="S43" s="1"/>
  <c r="G43"/>
  <c r="I43" s="1"/>
  <c r="F43"/>
  <c r="P42"/>
  <c r="O42"/>
  <c r="S42" s="1"/>
  <c r="G42"/>
  <c r="I42" s="1"/>
  <c r="F42"/>
  <c r="P41"/>
  <c r="O41"/>
  <c r="S41" s="1"/>
  <c r="G41"/>
  <c r="I41" s="1"/>
  <c r="F41"/>
  <c r="P40"/>
  <c r="S40" s="1"/>
  <c r="O40"/>
  <c r="M40" s="1"/>
  <c r="G40"/>
  <c r="I40" s="1"/>
  <c r="F40"/>
  <c r="P39"/>
  <c r="S39" s="1"/>
  <c r="O39"/>
  <c r="M39" s="1"/>
  <c r="G39"/>
  <c r="I39" s="1"/>
  <c r="F39"/>
  <c r="P38"/>
  <c r="S38" s="1"/>
  <c r="O38"/>
  <c r="M38" s="1"/>
  <c r="G38"/>
  <c r="I38" s="1"/>
  <c r="F38"/>
  <c r="P37"/>
  <c r="O37"/>
  <c r="S37" s="1"/>
  <c r="G37"/>
  <c r="I37" s="1"/>
  <c r="F37"/>
  <c r="P36"/>
  <c r="O36"/>
  <c r="S36" s="1"/>
  <c r="G36"/>
  <c r="I36" s="1"/>
  <c r="F36"/>
  <c r="P35"/>
  <c r="S35" s="1"/>
  <c r="O35"/>
  <c r="M35" s="1"/>
  <c r="G35"/>
  <c r="I35" s="1"/>
  <c r="F35"/>
  <c r="P34"/>
  <c r="S34" s="1"/>
  <c r="O34"/>
  <c r="M34" s="1"/>
  <c r="G34"/>
  <c r="I34" s="1"/>
  <c r="F34"/>
  <c r="P33"/>
  <c r="O33"/>
  <c r="S33" s="1"/>
  <c r="I33" s="1"/>
  <c r="H33"/>
  <c r="F33"/>
  <c r="P32"/>
  <c r="S32" s="1"/>
  <c r="I32" s="1"/>
  <c r="O32"/>
  <c r="M32"/>
  <c r="H32"/>
  <c r="F32"/>
  <c r="S31"/>
  <c r="P31"/>
  <c r="O31"/>
  <c r="M31"/>
  <c r="I31"/>
  <c r="H31"/>
  <c r="F31"/>
  <c r="P30"/>
  <c r="S30" s="1"/>
  <c r="I30" s="1"/>
  <c r="O30"/>
  <c r="M30" s="1"/>
  <c r="H30"/>
  <c r="F30"/>
  <c r="P29"/>
  <c r="S29" s="1"/>
  <c r="I29" s="1"/>
  <c r="O29"/>
  <c r="M29" s="1"/>
  <c r="H29"/>
  <c r="F29"/>
  <c r="P28"/>
  <c r="O28"/>
  <c r="S28" s="1"/>
  <c r="I28" s="1"/>
  <c r="M28"/>
  <c r="H28"/>
  <c r="F28"/>
  <c r="S27"/>
  <c r="P27"/>
  <c r="O27"/>
  <c r="M27"/>
  <c r="I27"/>
  <c r="H27"/>
  <c r="F27"/>
  <c r="P26"/>
  <c r="S26" s="1"/>
  <c r="I26" s="1"/>
  <c r="O26"/>
  <c r="M26" s="1"/>
  <c r="H26"/>
  <c r="F26"/>
  <c r="P25"/>
  <c r="S25" s="1"/>
  <c r="I25" s="1"/>
  <c r="O25"/>
  <c r="M25" s="1"/>
  <c r="H25"/>
  <c r="F25"/>
  <c r="P24"/>
  <c r="O24"/>
  <c r="S24" s="1"/>
  <c r="I24" s="1"/>
  <c r="M24"/>
  <c r="H24"/>
  <c r="F24"/>
  <c r="S23"/>
  <c r="P23"/>
  <c r="O23"/>
  <c r="M23"/>
  <c r="I23"/>
  <c r="H23"/>
  <c r="F23"/>
  <c r="P22"/>
  <c r="S22" s="1"/>
  <c r="I22" s="1"/>
  <c r="O22"/>
  <c r="M22" s="1"/>
  <c r="H22"/>
  <c r="F22"/>
  <c r="P21"/>
  <c r="S21" s="1"/>
  <c r="I21" s="1"/>
  <c r="O21"/>
  <c r="M21" s="1"/>
  <c r="H21"/>
  <c r="F21"/>
  <c r="S20"/>
  <c r="P20"/>
  <c r="O20"/>
  <c r="M20"/>
  <c r="I20"/>
  <c r="H20"/>
  <c r="F20"/>
  <c r="S19"/>
  <c r="P19"/>
  <c r="O19"/>
  <c r="M19" s="1"/>
  <c r="I19"/>
  <c r="H19"/>
  <c r="F19"/>
  <c r="P18"/>
  <c r="S18" s="1"/>
  <c r="I18" s="1"/>
  <c r="O18"/>
  <c r="M18" s="1"/>
  <c r="H18"/>
  <c r="F18"/>
  <c r="F67" s="1"/>
  <c r="E67" i="2"/>
  <c r="D67"/>
  <c r="P66"/>
  <c r="O66"/>
  <c r="S66" s="1"/>
  <c r="G66"/>
  <c r="F66"/>
  <c r="P65"/>
  <c r="O65"/>
  <c r="S65" s="1"/>
  <c r="G65"/>
  <c r="F65"/>
  <c r="P64"/>
  <c r="O64"/>
  <c r="S64" s="1"/>
  <c r="G64"/>
  <c r="F64"/>
  <c r="P63"/>
  <c r="O63"/>
  <c r="S63" s="1"/>
  <c r="G63"/>
  <c r="F63"/>
  <c r="P62"/>
  <c r="O62"/>
  <c r="S62" s="1"/>
  <c r="G62"/>
  <c r="F62"/>
  <c r="P61"/>
  <c r="O61"/>
  <c r="S61" s="1"/>
  <c r="G61"/>
  <c r="F61"/>
  <c r="P60"/>
  <c r="O60"/>
  <c r="S60" s="1"/>
  <c r="G60"/>
  <c r="F60"/>
  <c r="P59"/>
  <c r="O59"/>
  <c r="S59" s="1"/>
  <c r="G59"/>
  <c r="F59"/>
  <c r="P58"/>
  <c r="O58"/>
  <c r="S58" s="1"/>
  <c r="G58"/>
  <c r="F58"/>
  <c r="P57"/>
  <c r="O57"/>
  <c r="S57" s="1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O47"/>
  <c r="S47" s="1"/>
  <c r="G47"/>
  <c r="F47"/>
  <c r="P46"/>
  <c r="O46"/>
  <c r="S46" s="1"/>
  <c r="G46"/>
  <c r="I46" s="1"/>
  <c r="F46"/>
  <c r="P45"/>
  <c r="O45"/>
  <c r="S45" s="1"/>
  <c r="G45"/>
  <c r="I45" s="1"/>
  <c r="F45"/>
  <c r="P44"/>
  <c r="O44"/>
  <c r="S44" s="1"/>
  <c r="G44"/>
  <c r="I44" s="1"/>
  <c r="F44"/>
  <c r="P43"/>
  <c r="O43"/>
  <c r="S43" s="1"/>
  <c r="G43"/>
  <c r="I43" s="1"/>
  <c r="F43"/>
  <c r="P42"/>
  <c r="O42"/>
  <c r="S42" s="1"/>
  <c r="G42"/>
  <c r="I42" s="1"/>
  <c r="F42"/>
  <c r="P41"/>
  <c r="O41"/>
  <c r="S41" s="1"/>
  <c r="G41"/>
  <c r="I41" s="1"/>
  <c r="F41"/>
  <c r="P40"/>
  <c r="O40"/>
  <c r="S40" s="1"/>
  <c r="G40"/>
  <c r="I40" s="1"/>
  <c r="F40"/>
  <c r="P39"/>
  <c r="O39"/>
  <c r="S39" s="1"/>
  <c r="G39"/>
  <c r="I39" s="1"/>
  <c r="F39"/>
  <c r="P38"/>
  <c r="O38"/>
  <c r="S38" s="1"/>
  <c r="G38"/>
  <c r="I38" s="1"/>
  <c r="F38"/>
  <c r="P37"/>
  <c r="O37"/>
  <c r="S37" s="1"/>
  <c r="G37"/>
  <c r="I37" s="1"/>
  <c r="F37"/>
  <c r="P36"/>
  <c r="O36"/>
  <c r="S36" s="1"/>
  <c r="G36"/>
  <c r="I36" s="1"/>
  <c r="F36"/>
  <c r="P35"/>
  <c r="O35"/>
  <c r="S35" s="1"/>
  <c r="G35"/>
  <c r="I35" s="1"/>
  <c r="F35"/>
  <c r="P34"/>
  <c r="O34"/>
  <c r="S34" s="1"/>
  <c r="G34"/>
  <c r="I34" s="1"/>
  <c r="F34"/>
  <c r="P33"/>
  <c r="O33"/>
  <c r="S33" s="1"/>
  <c r="I33" s="1"/>
  <c r="H33"/>
  <c r="F33"/>
  <c r="P32"/>
  <c r="S32" s="1"/>
  <c r="I32" s="1"/>
  <c r="O32"/>
  <c r="M32"/>
  <c r="H32"/>
  <c r="F32"/>
  <c r="S31"/>
  <c r="P31"/>
  <c r="O31"/>
  <c r="M31" s="1"/>
  <c r="I31"/>
  <c r="H31"/>
  <c r="F31"/>
  <c r="P30"/>
  <c r="S30" s="1"/>
  <c r="I30" s="1"/>
  <c r="O30"/>
  <c r="M30"/>
  <c r="H30"/>
  <c r="F30"/>
  <c r="P29"/>
  <c r="O29"/>
  <c r="S29" s="1"/>
  <c r="I29" s="1"/>
  <c r="H29"/>
  <c r="F29"/>
  <c r="P28"/>
  <c r="S28" s="1"/>
  <c r="I28" s="1"/>
  <c r="O28"/>
  <c r="M28"/>
  <c r="H28"/>
  <c r="F28"/>
  <c r="S27"/>
  <c r="P27"/>
  <c r="O27"/>
  <c r="M27" s="1"/>
  <c r="I27"/>
  <c r="H27"/>
  <c r="F27"/>
  <c r="P26"/>
  <c r="S26" s="1"/>
  <c r="I26" s="1"/>
  <c r="O26"/>
  <c r="M26"/>
  <c r="H26"/>
  <c r="F26"/>
  <c r="P25"/>
  <c r="O25"/>
  <c r="S25" s="1"/>
  <c r="I25" s="1"/>
  <c r="H25"/>
  <c r="F25"/>
  <c r="P24"/>
  <c r="S24" s="1"/>
  <c r="I24" s="1"/>
  <c r="O24"/>
  <c r="M24"/>
  <c r="H24"/>
  <c r="F24"/>
  <c r="S23"/>
  <c r="P23"/>
  <c r="O23"/>
  <c r="M23" s="1"/>
  <c r="I23"/>
  <c r="H23"/>
  <c r="F23"/>
  <c r="P22"/>
  <c r="S22" s="1"/>
  <c r="I22" s="1"/>
  <c r="O22"/>
  <c r="M22"/>
  <c r="H22"/>
  <c r="F22"/>
  <c r="P21"/>
  <c r="O21"/>
  <c r="S21" s="1"/>
  <c r="I21" s="1"/>
  <c r="H21"/>
  <c r="F21"/>
  <c r="P20"/>
  <c r="S20" s="1"/>
  <c r="I20" s="1"/>
  <c r="O20"/>
  <c r="M20"/>
  <c r="H20"/>
  <c r="F20"/>
  <c r="S19"/>
  <c r="P19"/>
  <c r="O19"/>
  <c r="M19" s="1"/>
  <c r="I19"/>
  <c r="H19"/>
  <c r="F19"/>
  <c r="P18"/>
  <c r="S18" s="1"/>
  <c r="I18" s="1"/>
  <c r="O18"/>
  <c r="O67" s="1"/>
  <c r="M18"/>
  <c r="H18"/>
  <c r="F18"/>
  <c r="F67" s="1"/>
  <c r="E67" i="4"/>
  <c r="D67"/>
  <c r="P66"/>
  <c r="S66" s="1"/>
  <c r="O66"/>
  <c r="M66" s="1"/>
  <c r="H66"/>
  <c r="G66"/>
  <c r="F66"/>
  <c r="P65"/>
  <c r="S65" s="1"/>
  <c r="O65"/>
  <c r="M65" s="1"/>
  <c r="H65"/>
  <c r="G65"/>
  <c r="F65"/>
  <c r="P64"/>
  <c r="S64" s="1"/>
  <c r="O64"/>
  <c r="M64" s="1"/>
  <c r="H64"/>
  <c r="G64"/>
  <c r="F64"/>
  <c r="P63"/>
  <c r="S63" s="1"/>
  <c r="O63"/>
  <c r="M63" s="1"/>
  <c r="H63"/>
  <c r="G63"/>
  <c r="F63"/>
  <c r="P62"/>
  <c r="S62" s="1"/>
  <c r="O62"/>
  <c r="M62" s="1"/>
  <c r="H62"/>
  <c r="G62"/>
  <c r="F62"/>
  <c r="P61"/>
  <c r="S61" s="1"/>
  <c r="O61"/>
  <c r="M61" s="1"/>
  <c r="H61"/>
  <c r="G61"/>
  <c r="F61"/>
  <c r="P60"/>
  <c r="S60" s="1"/>
  <c r="O60"/>
  <c r="M60" s="1"/>
  <c r="H60"/>
  <c r="G60"/>
  <c r="F60"/>
  <c r="P59"/>
  <c r="S59" s="1"/>
  <c r="O59"/>
  <c r="M59" s="1"/>
  <c r="H59"/>
  <c r="G59"/>
  <c r="F59"/>
  <c r="P58"/>
  <c r="S58" s="1"/>
  <c r="O58"/>
  <c r="M58" s="1"/>
  <c r="H58"/>
  <c r="G58"/>
  <c r="F58"/>
  <c r="P57"/>
  <c r="S57" s="1"/>
  <c r="O57"/>
  <c r="M57" s="1"/>
  <c r="H57"/>
  <c r="G57"/>
  <c r="F57"/>
  <c r="P56"/>
  <c r="S56" s="1"/>
  <c r="O56"/>
  <c r="M56" s="1"/>
  <c r="H56"/>
  <c r="G56"/>
  <c r="F56"/>
  <c r="P55"/>
  <c r="S55" s="1"/>
  <c r="O55"/>
  <c r="M55" s="1"/>
  <c r="H55"/>
  <c r="G55"/>
  <c r="F55"/>
  <c r="P54"/>
  <c r="S54" s="1"/>
  <c r="O54"/>
  <c r="M54" s="1"/>
  <c r="H54"/>
  <c r="G54"/>
  <c r="F54"/>
  <c r="P53"/>
  <c r="S53" s="1"/>
  <c r="O53"/>
  <c r="M53" s="1"/>
  <c r="H53"/>
  <c r="G53"/>
  <c r="F53"/>
  <c r="P52"/>
  <c r="S52" s="1"/>
  <c r="O52"/>
  <c r="M52" s="1"/>
  <c r="H52"/>
  <c r="G52"/>
  <c r="F52"/>
  <c r="P51"/>
  <c r="S51" s="1"/>
  <c r="O51"/>
  <c r="M51" s="1"/>
  <c r="H51"/>
  <c r="G51"/>
  <c r="F51"/>
  <c r="P50"/>
  <c r="S50" s="1"/>
  <c r="O50"/>
  <c r="M50" s="1"/>
  <c r="H50"/>
  <c r="G50"/>
  <c r="F50"/>
  <c r="P49"/>
  <c r="S49" s="1"/>
  <c r="O49"/>
  <c r="M49" s="1"/>
  <c r="H49"/>
  <c r="G49"/>
  <c r="F49"/>
  <c r="P48"/>
  <c r="S48" s="1"/>
  <c r="O48"/>
  <c r="M48" s="1"/>
  <c r="H48"/>
  <c r="G48"/>
  <c r="F48"/>
  <c r="P47"/>
  <c r="S47" s="1"/>
  <c r="O47"/>
  <c r="M47" s="1"/>
  <c r="H47"/>
  <c r="G47"/>
  <c r="F47"/>
  <c r="P46"/>
  <c r="S46" s="1"/>
  <c r="O46"/>
  <c r="M46" s="1"/>
  <c r="H46"/>
  <c r="G46"/>
  <c r="F46"/>
  <c r="P45"/>
  <c r="S45" s="1"/>
  <c r="O45"/>
  <c r="M45" s="1"/>
  <c r="H45"/>
  <c r="G45"/>
  <c r="F45"/>
  <c r="P44"/>
  <c r="S44" s="1"/>
  <c r="O44"/>
  <c r="M44" s="1"/>
  <c r="H44"/>
  <c r="G44"/>
  <c r="F44"/>
  <c r="P43"/>
  <c r="S43" s="1"/>
  <c r="O43"/>
  <c r="M43" s="1"/>
  <c r="H43"/>
  <c r="G43"/>
  <c r="F43"/>
  <c r="P42"/>
  <c r="S42" s="1"/>
  <c r="O42"/>
  <c r="M42" s="1"/>
  <c r="H42"/>
  <c r="G42"/>
  <c r="F42"/>
  <c r="P41"/>
  <c r="S41" s="1"/>
  <c r="O41"/>
  <c r="M41" s="1"/>
  <c r="H41"/>
  <c r="G41"/>
  <c r="F41"/>
  <c r="P40"/>
  <c r="S40" s="1"/>
  <c r="O40"/>
  <c r="M40" s="1"/>
  <c r="H40"/>
  <c r="G40"/>
  <c r="F40"/>
  <c r="P39"/>
  <c r="S39" s="1"/>
  <c r="O39"/>
  <c r="M39" s="1"/>
  <c r="H39"/>
  <c r="G39"/>
  <c r="F39"/>
  <c r="P38"/>
  <c r="S38" s="1"/>
  <c r="O38"/>
  <c r="M38" s="1"/>
  <c r="H38"/>
  <c r="G38"/>
  <c r="F38"/>
  <c r="P37"/>
  <c r="S37" s="1"/>
  <c r="O37"/>
  <c r="M37" s="1"/>
  <c r="H37"/>
  <c r="G37"/>
  <c r="F37"/>
  <c r="P36"/>
  <c r="S36" s="1"/>
  <c r="O36"/>
  <c r="M36" s="1"/>
  <c r="H36"/>
  <c r="G36"/>
  <c r="F36"/>
  <c r="P35"/>
  <c r="S35" s="1"/>
  <c r="O35"/>
  <c r="M35" s="1"/>
  <c r="H35"/>
  <c r="G35"/>
  <c r="F35"/>
  <c r="P34"/>
  <c r="S34" s="1"/>
  <c r="O34"/>
  <c r="M34" s="1"/>
  <c r="H34"/>
  <c r="G34"/>
  <c r="F34"/>
  <c r="P33"/>
  <c r="S33" s="1"/>
  <c r="I33" s="1"/>
  <c r="O33"/>
  <c r="M33" s="1"/>
  <c r="H33"/>
  <c r="F33"/>
  <c r="P32"/>
  <c r="S32" s="1"/>
  <c r="I32" s="1"/>
  <c r="O32"/>
  <c r="M32" s="1"/>
  <c r="H32"/>
  <c r="F32"/>
  <c r="P31"/>
  <c r="S31" s="1"/>
  <c r="I31" s="1"/>
  <c r="O31"/>
  <c r="M31"/>
  <c r="H31"/>
  <c r="F31"/>
  <c r="S30"/>
  <c r="I30" s="1"/>
  <c r="P30"/>
  <c r="O30"/>
  <c r="M30" s="1"/>
  <c r="H30"/>
  <c r="F30"/>
  <c r="P29"/>
  <c r="S29" s="1"/>
  <c r="I29" s="1"/>
  <c r="O29"/>
  <c r="M29" s="1"/>
  <c r="H29"/>
  <c r="F29"/>
  <c r="P28"/>
  <c r="O28"/>
  <c r="H28"/>
  <c r="F28"/>
  <c r="P27"/>
  <c r="S27" s="1"/>
  <c r="I27" s="1"/>
  <c r="O27"/>
  <c r="M27"/>
  <c r="H27"/>
  <c r="F27"/>
  <c r="P26"/>
  <c r="S26" s="1"/>
  <c r="I26" s="1"/>
  <c r="O26"/>
  <c r="M26" s="1"/>
  <c r="H26"/>
  <c r="F26"/>
  <c r="P25"/>
  <c r="S25" s="1"/>
  <c r="I25" s="1"/>
  <c r="O25"/>
  <c r="M25" s="1"/>
  <c r="H25"/>
  <c r="F25"/>
  <c r="P24"/>
  <c r="O24"/>
  <c r="H24"/>
  <c r="F24"/>
  <c r="P23"/>
  <c r="S23" s="1"/>
  <c r="I23" s="1"/>
  <c r="O23"/>
  <c r="M23"/>
  <c r="H23"/>
  <c r="F23"/>
  <c r="P22"/>
  <c r="S22" s="1"/>
  <c r="I22" s="1"/>
  <c r="O22"/>
  <c r="M22" s="1"/>
  <c r="H22"/>
  <c r="F22"/>
  <c r="P21"/>
  <c r="O21"/>
  <c r="M21" s="1"/>
  <c r="H21"/>
  <c r="F21"/>
  <c r="P20"/>
  <c r="O20"/>
  <c r="H20"/>
  <c r="F20"/>
  <c r="P19"/>
  <c r="O19"/>
  <c r="H19"/>
  <c r="F19"/>
  <c r="P18"/>
  <c r="O18"/>
  <c r="M18" s="1"/>
  <c r="H18"/>
  <c r="F18"/>
  <c r="I26" i="9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18"/>
  <c r="P22"/>
  <c r="S22" s="1"/>
  <c r="I22" s="1"/>
  <c r="P20"/>
  <c r="S20" s="1"/>
  <c r="I20" s="1"/>
  <c r="P21"/>
  <c r="P66"/>
  <c r="S66" s="1"/>
  <c r="I66" s="1"/>
  <c r="P65"/>
  <c r="S65" s="1"/>
  <c r="I65" s="1"/>
  <c r="P64"/>
  <c r="S64" s="1"/>
  <c r="I64" s="1"/>
  <c r="P63"/>
  <c r="S63" s="1"/>
  <c r="I63" s="1"/>
  <c r="P62"/>
  <c r="S62" s="1"/>
  <c r="I62" s="1"/>
  <c r="P61"/>
  <c r="S61" s="1"/>
  <c r="I61" s="1"/>
  <c r="P60"/>
  <c r="S60" s="1"/>
  <c r="I60" s="1"/>
  <c r="P59"/>
  <c r="S59" s="1"/>
  <c r="I59" s="1"/>
  <c r="P58"/>
  <c r="S58" s="1"/>
  <c r="I58" s="1"/>
  <c r="P57"/>
  <c r="S57" s="1"/>
  <c r="I57" s="1"/>
  <c r="P56"/>
  <c r="S56" s="1"/>
  <c r="I56" s="1"/>
  <c r="P55"/>
  <c r="S55" s="1"/>
  <c r="I55" s="1"/>
  <c r="P54"/>
  <c r="S54" s="1"/>
  <c r="I54" s="1"/>
  <c r="P53"/>
  <c r="S53" s="1"/>
  <c r="I53" s="1"/>
  <c r="P52"/>
  <c r="S52" s="1"/>
  <c r="I52" s="1"/>
  <c r="P51"/>
  <c r="S51" s="1"/>
  <c r="I51" s="1"/>
  <c r="P50"/>
  <c r="S50" s="1"/>
  <c r="I50" s="1"/>
  <c r="P49"/>
  <c r="S49" s="1"/>
  <c r="I49" s="1"/>
  <c r="P48"/>
  <c r="S48" s="1"/>
  <c r="I48" s="1"/>
  <c r="P47"/>
  <c r="S47" s="1"/>
  <c r="I47" s="1"/>
  <c r="P46"/>
  <c r="S46" s="1"/>
  <c r="I46" s="1"/>
  <c r="P45"/>
  <c r="S45" s="1"/>
  <c r="I45" s="1"/>
  <c r="P44"/>
  <c r="S44" s="1"/>
  <c r="I44" s="1"/>
  <c r="P43"/>
  <c r="S43" s="1"/>
  <c r="I43" s="1"/>
  <c r="P42"/>
  <c r="S42" s="1"/>
  <c r="I42" s="1"/>
  <c r="P41"/>
  <c r="S41" s="1"/>
  <c r="I41" s="1"/>
  <c r="P40"/>
  <c r="S40" s="1"/>
  <c r="I40" s="1"/>
  <c r="P39"/>
  <c r="S39" s="1"/>
  <c r="I39" s="1"/>
  <c r="P38"/>
  <c r="P37"/>
  <c r="S37" s="1"/>
  <c r="I37" s="1"/>
  <c r="P36"/>
  <c r="S36" s="1"/>
  <c r="I36" s="1"/>
  <c r="P35"/>
  <c r="P34"/>
  <c r="S34" s="1"/>
  <c r="I34" s="1"/>
  <c r="P33"/>
  <c r="S33" s="1"/>
  <c r="I33" s="1"/>
  <c r="P32"/>
  <c r="S32" s="1"/>
  <c r="I32" s="1"/>
  <c r="P31"/>
  <c r="S31" s="1"/>
  <c r="I31" s="1"/>
  <c r="P30"/>
  <c r="S30" s="1"/>
  <c r="I30" s="1"/>
  <c r="P29"/>
  <c r="S29" s="1"/>
  <c r="I29" s="1"/>
  <c r="P28"/>
  <c r="S28" s="1"/>
  <c r="I28" s="1"/>
  <c r="P27"/>
  <c r="S27" s="1"/>
  <c r="I27" s="1"/>
  <c r="P26"/>
  <c r="S26" s="1"/>
  <c r="P25"/>
  <c r="S25" s="1"/>
  <c r="I25" s="1"/>
  <c r="P23"/>
  <c r="S23" s="1"/>
  <c r="I23" s="1"/>
  <c r="P24"/>
  <c r="S24" s="1"/>
  <c r="I24" s="1"/>
  <c r="S35"/>
  <c r="I35" s="1"/>
  <c r="S38"/>
  <c r="I38" s="1"/>
  <c r="P19"/>
  <c r="S19" s="1"/>
  <c r="I19" s="1"/>
  <c r="P18"/>
  <c r="B27" i="3"/>
  <c r="E67" i="9"/>
  <c r="D67"/>
  <c r="F31"/>
  <c r="F30"/>
  <c r="F29"/>
  <c r="F28"/>
  <c r="F27"/>
  <c r="F26"/>
  <c r="F25"/>
  <c r="F24"/>
  <c r="F23"/>
  <c r="F22"/>
  <c r="F21"/>
  <c r="F20"/>
  <c r="F19"/>
  <c r="O18"/>
  <c r="M18" s="1"/>
  <c r="O19"/>
  <c r="M19" s="1"/>
  <c r="O20"/>
  <c r="O21"/>
  <c r="M21" s="1"/>
  <c r="O22"/>
  <c r="M22" s="1"/>
  <c r="O23"/>
  <c r="M23" s="1"/>
  <c r="O24"/>
  <c r="M24" s="1"/>
  <c r="O25"/>
  <c r="O26"/>
  <c r="M26" s="1"/>
  <c r="O27"/>
  <c r="M27" s="1"/>
  <c r="O28"/>
  <c r="M28" s="1"/>
  <c r="O29"/>
  <c r="M29" s="1"/>
  <c r="O30"/>
  <c r="O31"/>
  <c r="M20"/>
  <c r="M25"/>
  <c r="M30"/>
  <c r="M31"/>
  <c r="F32"/>
  <c r="O32"/>
  <c r="M32" s="1"/>
  <c r="F33"/>
  <c r="O33"/>
  <c r="M33" s="1"/>
  <c r="F34"/>
  <c r="G34"/>
  <c r="O34"/>
  <c r="M34" s="1"/>
  <c r="F35"/>
  <c r="G35"/>
  <c r="O35"/>
  <c r="M35" s="1"/>
  <c r="O66"/>
  <c r="M66" s="1"/>
  <c r="G66"/>
  <c r="F66"/>
  <c r="O65"/>
  <c r="M65" s="1"/>
  <c r="G65"/>
  <c r="F65"/>
  <c r="O64"/>
  <c r="M64" s="1"/>
  <c r="G64"/>
  <c r="F64"/>
  <c r="O63"/>
  <c r="M63" s="1"/>
  <c r="G63"/>
  <c r="F63"/>
  <c r="O62"/>
  <c r="M62" s="1"/>
  <c r="G62"/>
  <c r="F62"/>
  <c r="O61"/>
  <c r="M61" s="1"/>
  <c r="G61"/>
  <c r="F61"/>
  <c r="O60"/>
  <c r="M60" s="1"/>
  <c r="G60"/>
  <c r="F60"/>
  <c r="O59"/>
  <c r="M59" s="1"/>
  <c r="G59"/>
  <c r="F59"/>
  <c r="O58"/>
  <c r="M58" s="1"/>
  <c r="G58"/>
  <c r="F58"/>
  <c r="O57"/>
  <c r="M57" s="1"/>
  <c r="G57"/>
  <c r="F57"/>
  <c r="O56"/>
  <c r="M56" s="1"/>
  <c r="G56"/>
  <c r="F56"/>
  <c r="O55"/>
  <c r="M55" s="1"/>
  <c r="G55"/>
  <c r="F55"/>
  <c r="O54"/>
  <c r="M54" s="1"/>
  <c r="G54"/>
  <c r="F54"/>
  <c r="O53"/>
  <c r="M53" s="1"/>
  <c r="G53"/>
  <c r="F53"/>
  <c r="O52"/>
  <c r="M52" s="1"/>
  <c r="G52"/>
  <c r="F52"/>
  <c r="O51"/>
  <c r="M51" s="1"/>
  <c r="G51"/>
  <c r="F51"/>
  <c r="O50"/>
  <c r="M50" s="1"/>
  <c r="G50"/>
  <c r="F50"/>
  <c r="O49"/>
  <c r="M49" s="1"/>
  <c r="G49"/>
  <c r="F49"/>
  <c r="O48"/>
  <c r="M48" s="1"/>
  <c r="G48"/>
  <c r="F48"/>
  <c r="O47"/>
  <c r="M47" s="1"/>
  <c r="G47"/>
  <c r="F47"/>
  <c r="O46"/>
  <c r="M46" s="1"/>
  <c r="G46"/>
  <c r="F46"/>
  <c r="O45"/>
  <c r="M45" s="1"/>
  <c r="G45"/>
  <c r="F45"/>
  <c r="O44"/>
  <c r="M44" s="1"/>
  <c r="G44"/>
  <c r="F44"/>
  <c r="O43"/>
  <c r="M43" s="1"/>
  <c r="G43"/>
  <c r="F43"/>
  <c r="O42"/>
  <c r="M42" s="1"/>
  <c r="G42"/>
  <c r="F42"/>
  <c r="O41"/>
  <c r="M41" s="1"/>
  <c r="G41"/>
  <c r="F41"/>
  <c r="O40"/>
  <c r="M40" s="1"/>
  <c r="G40"/>
  <c r="F40"/>
  <c r="O39"/>
  <c r="M39" s="1"/>
  <c r="G39"/>
  <c r="F39"/>
  <c r="O38"/>
  <c r="M38" s="1"/>
  <c r="G38"/>
  <c r="F38"/>
  <c r="O37"/>
  <c r="M37" s="1"/>
  <c r="G37"/>
  <c r="F37"/>
  <c r="O36"/>
  <c r="M36" s="1"/>
  <c r="G36"/>
  <c r="F36"/>
  <c r="I37" i="4" l="1"/>
  <c r="I41"/>
  <c r="I45"/>
  <c r="I49"/>
  <c r="I53"/>
  <c r="I57"/>
  <c r="I61"/>
  <c r="I65"/>
  <c r="S24"/>
  <c r="I24" s="1"/>
  <c r="S18" i="9"/>
  <c r="I18" s="1"/>
  <c r="S21" i="5"/>
  <c r="I21" s="1"/>
  <c r="S25"/>
  <c r="I25" s="1"/>
  <c r="S57"/>
  <c r="S58"/>
  <c r="S59"/>
  <c r="S60"/>
  <c r="I60" s="1"/>
  <c r="S61"/>
  <c r="S62"/>
  <c r="I62" s="1"/>
  <c r="S63"/>
  <c r="S64"/>
  <c r="I64" s="1"/>
  <c r="S65"/>
  <c r="S66"/>
  <c r="I34"/>
  <c r="I35"/>
  <c r="I36"/>
  <c r="I37"/>
  <c r="I38"/>
  <c r="I39"/>
  <c r="I40"/>
  <c r="I41"/>
  <c r="I42"/>
  <c r="I43"/>
  <c r="H67" i="10"/>
  <c r="I59"/>
  <c r="I63"/>
  <c r="I41"/>
  <c r="I36"/>
  <c r="I67" s="1"/>
  <c r="I40"/>
  <c r="I44"/>
  <c r="I48"/>
  <c r="I52"/>
  <c r="I56"/>
  <c r="I60"/>
  <c r="I64"/>
  <c r="O67"/>
  <c r="I44" i="5"/>
  <c r="I45"/>
  <c r="I46"/>
  <c r="I47"/>
  <c r="I48"/>
  <c r="I49"/>
  <c r="I50"/>
  <c r="I51"/>
  <c r="I52"/>
  <c r="I53"/>
  <c r="I54"/>
  <c r="I55"/>
  <c r="I56"/>
  <c r="I57"/>
  <c r="I58"/>
  <c r="I59"/>
  <c r="I61"/>
  <c r="I63"/>
  <c r="I65"/>
  <c r="I66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M21"/>
  <c r="M67" s="1"/>
  <c r="M25"/>
  <c r="M29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I48" i="6"/>
  <c r="I67" s="1"/>
  <c r="I49"/>
  <c r="I50"/>
  <c r="I51"/>
  <c r="I52"/>
  <c r="I53"/>
  <c r="I54"/>
  <c r="I55"/>
  <c r="I56"/>
  <c r="I57"/>
  <c r="I58"/>
  <c r="I59"/>
  <c r="I60"/>
  <c r="H34"/>
  <c r="H35"/>
  <c r="H67" s="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O67"/>
  <c r="M33"/>
  <c r="M67" s="1"/>
  <c r="M36"/>
  <c r="M37"/>
  <c r="M41"/>
  <c r="M42"/>
  <c r="M43"/>
  <c r="M44"/>
  <c r="M45"/>
  <c r="M48"/>
  <c r="M49"/>
  <c r="M50"/>
  <c r="M51"/>
  <c r="M52"/>
  <c r="M53"/>
  <c r="M54"/>
  <c r="M55"/>
  <c r="M56"/>
  <c r="M57"/>
  <c r="M58"/>
  <c r="M59"/>
  <c r="M60"/>
  <c r="I47" i="2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H34"/>
  <c r="H67" s="1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M21"/>
  <c r="M67" s="1"/>
  <c r="M25"/>
  <c r="M29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S28" i="4"/>
  <c r="I28" s="1"/>
  <c r="I36"/>
  <c r="I40"/>
  <c r="I44"/>
  <c r="I48"/>
  <c r="I52"/>
  <c r="I56"/>
  <c r="I60"/>
  <c r="I64"/>
  <c r="S19"/>
  <c r="I19" s="1"/>
  <c r="S20"/>
  <c r="I20" s="1"/>
  <c r="S21"/>
  <c r="I21" s="1"/>
  <c r="H67"/>
  <c r="F23" i="3" s="1"/>
  <c r="M19" i="4"/>
  <c r="F67"/>
  <c r="C23" i="3" s="1"/>
  <c r="S18" i="4"/>
  <c r="I18" s="1"/>
  <c r="I35"/>
  <c r="I39"/>
  <c r="I43"/>
  <c r="I47"/>
  <c r="I51"/>
  <c r="I55"/>
  <c r="I59"/>
  <c r="I63"/>
  <c r="I34"/>
  <c r="I38"/>
  <c r="I42"/>
  <c r="I46"/>
  <c r="I50"/>
  <c r="I54"/>
  <c r="I58"/>
  <c r="I62"/>
  <c r="I66"/>
  <c r="O67"/>
  <c r="M20"/>
  <c r="M24"/>
  <c r="M28"/>
  <c r="S21" i="9"/>
  <c r="I21" s="1"/>
  <c r="M67"/>
  <c r="B22" i="3" s="1"/>
  <c r="F67" i="9"/>
  <c r="C22" i="3" s="1"/>
  <c r="O67" i="9"/>
  <c r="C28" i="3" l="1"/>
  <c r="H67" i="5"/>
  <c r="I67"/>
  <c r="M67" i="4"/>
  <c r="B23" i="3" s="1"/>
  <c r="B28" s="1"/>
  <c r="I67" i="4"/>
  <c r="D23" i="3" s="1"/>
  <c r="H67" i="9"/>
  <c r="I67"/>
  <c r="D22" i="3" s="1"/>
  <c r="D28" l="1"/>
  <c r="F28"/>
  <c r="F22"/>
</calcChain>
</file>

<file path=xl/sharedStrings.xml><?xml version="1.0" encoding="utf-8"?>
<sst xmlns="http://schemas.openxmlformats.org/spreadsheetml/2006/main" count="364" uniqueCount="82">
  <si>
    <t>05 55 08 88 76</t>
  </si>
  <si>
    <t>info@communaute-saint-yrieix.fr</t>
  </si>
  <si>
    <t>www.communaute-saint-yrieix.fr</t>
  </si>
  <si>
    <t>Informations relatives au propriétaire</t>
  </si>
  <si>
    <t>Nom/Prénom:</t>
  </si>
  <si>
    <t>Adresse:</t>
  </si>
  <si>
    <t>Téléphone:</t>
  </si>
  <si>
    <t>Mail:</t>
  </si>
  <si>
    <t>Informations relatives à l'hébergement</t>
  </si>
  <si>
    <t>Nom de l'hébergement:</t>
  </si>
  <si>
    <t>Adresse de l'hébergement:</t>
  </si>
  <si>
    <t>pas de classement</t>
  </si>
  <si>
    <t>1*</t>
  </si>
  <si>
    <t>Type d'hébergement:</t>
  </si>
  <si>
    <t>2*</t>
  </si>
  <si>
    <t>4*</t>
  </si>
  <si>
    <r>
      <t xml:space="preserve">Je soussigné (e) : </t>
    </r>
    <r>
      <rPr>
        <sz val="10"/>
        <color indexed="8"/>
        <rFont val="Arial"/>
        <family val="2"/>
      </rPr>
      <t>………...……..………………………………………………………………………………</t>
    </r>
  </si>
  <si>
    <t xml:space="preserve">Et avoir reversé au Trésor Public </t>
  </si>
  <si>
    <r>
      <rPr>
        <sz val="12"/>
        <color indexed="8"/>
        <rFont val="Wingdings 2"/>
        <family val="1"/>
        <charset val="2"/>
      </rPr>
      <t>£</t>
    </r>
    <r>
      <rPr>
        <sz val="10"/>
        <color indexed="8"/>
        <rFont val="Arial"/>
        <family val="2"/>
      </rPr>
      <t xml:space="preserve"> Par chèque bancaire N° …………………………… de l'agence bancaire : …………………………</t>
    </r>
  </si>
  <si>
    <t xml:space="preserve"> Déclare n'avoir encaissé aucune somme</t>
  </si>
  <si>
    <r>
      <t xml:space="preserve">Déclaration établie à : </t>
    </r>
    <r>
      <rPr>
        <sz val="10"/>
        <color indexed="8"/>
        <rFont val="Arial"/>
        <family val="2"/>
      </rPr>
      <t>……………………………………….</t>
    </r>
  </si>
  <si>
    <t>Signature :</t>
  </si>
  <si>
    <t xml:space="preserve">Communauté de Communes du Pays de Saint-Yrieix </t>
  </si>
  <si>
    <t>Rue du 8 mai 45 -BP 28</t>
  </si>
  <si>
    <t>87500 SAINT YRIEIX</t>
  </si>
  <si>
    <t>Personnes assujetties</t>
  </si>
  <si>
    <t xml:space="preserve">Plateforme de résevation
</t>
  </si>
  <si>
    <t>Montant dû par plateforme</t>
  </si>
  <si>
    <t>Total de la taxe de séjour à collecter par l'hébergeur</t>
  </si>
  <si>
    <r>
      <t xml:space="preserve">Nombre TOTAL de personnes 
</t>
    </r>
    <r>
      <rPr>
        <i/>
        <sz val="10"/>
        <color rgb="FF000000"/>
        <rFont val="Calibri"/>
        <family val="2"/>
      </rPr>
      <t>(assujetties et exonérées)</t>
    </r>
  </si>
  <si>
    <t>Tarif applicable :</t>
  </si>
  <si>
    <t>Colonne à compléter</t>
  </si>
  <si>
    <t>MOIS</t>
  </si>
  <si>
    <t>nb de nuitées payantes</t>
  </si>
  <si>
    <t>Exonérations</t>
  </si>
  <si>
    <r>
      <t xml:space="preserve">Montant taxe perçue en direct
</t>
    </r>
    <r>
      <rPr>
        <b/>
        <sz val="9"/>
        <color indexed="8"/>
        <rFont val="Calibri"/>
        <family val="2"/>
      </rPr>
      <t>(à reverser au Trésor Public)</t>
    </r>
  </si>
  <si>
    <t>Montant dû par les plateformes</t>
  </si>
  <si>
    <t>TOTAUX</t>
  </si>
  <si>
    <r>
      <rPr>
        <b/>
        <sz val="14"/>
        <color rgb="FF00B050"/>
        <rFont val="Arial"/>
        <family val="2"/>
      </rPr>
      <t>ETAT D</t>
    </r>
    <r>
      <rPr>
        <b/>
        <sz val="14"/>
        <color rgb="FF00B050"/>
        <rFont val="Arial Narrow"/>
        <family val="2"/>
      </rPr>
      <t>É</t>
    </r>
    <r>
      <rPr>
        <b/>
        <sz val="14"/>
        <color rgb="FF00B050"/>
        <rFont val="Arial"/>
        <family val="2"/>
      </rPr>
      <t>CLARATIF</t>
    </r>
  </si>
  <si>
    <t>total des nuitées</t>
  </si>
  <si>
    <t>Nombre de nuits</t>
  </si>
  <si>
    <t>Coût de la nuitée par personne</t>
  </si>
  <si>
    <t>Taxe pour la nuitée par personne après vérification</t>
  </si>
  <si>
    <t>Total pour la nuit pour le groupe</t>
  </si>
  <si>
    <t>Inscrire le nom
de la plateforme 
ou "non"</t>
  </si>
  <si>
    <t>Date début de séjour</t>
  </si>
  <si>
    <t>Date fin de séjour</t>
  </si>
  <si>
    <t>non</t>
  </si>
  <si>
    <t>Total du mois</t>
  </si>
  <si>
    <r>
      <rPr>
        <b/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……….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………. /.........</t>
    </r>
  </si>
  <si>
    <t xml:space="preserve">Pour la période du …….…. / ….……. /..........       au ….……. / ….……. /...........    </t>
  </si>
  <si>
    <t xml:space="preserve">Pour la période de ………. / ………. /..........              au ………. / ………. /.......... </t>
  </si>
  <si>
    <r>
      <t xml:space="preserve"> Déclare avoir encaissé la somme de </t>
    </r>
    <r>
      <rPr>
        <sz val="10"/>
        <color indexed="8"/>
        <rFont val="Arial"/>
        <family val="2"/>
      </rPr>
      <t>……………….</t>
    </r>
    <r>
      <rPr>
        <b/>
        <sz val="10"/>
        <color indexed="8"/>
        <rFont val="Arial"/>
        <family val="2"/>
      </rPr>
      <t xml:space="preserve">. €  correspondant à </t>
    </r>
    <r>
      <rPr>
        <sz val="10"/>
        <color indexed="8"/>
        <rFont val="Arial"/>
        <family val="2"/>
      </rPr>
      <t>……..…..</t>
    </r>
    <r>
      <rPr>
        <b/>
        <sz val="10"/>
        <color indexed="8"/>
        <rFont val="Arial"/>
        <family val="2"/>
      </rPr>
      <t xml:space="preserve"> nuitées</t>
    </r>
  </si>
  <si>
    <t xml:space="preserve">Personnes exonérées </t>
  </si>
  <si>
    <t>AVRIL</t>
  </si>
  <si>
    <t>JUIN</t>
  </si>
  <si>
    <t>JUILLET</t>
  </si>
  <si>
    <t>AOUT</t>
  </si>
  <si>
    <t>SEPTEMBRE</t>
  </si>
  <si>
    <t>Avril</t>
  </si>
  <si>
    <t>Mai</t>
  </si>
  <si>
    <t>Juin</t>
  </si>
  <si>
    <t>Juillet</t>
  </si>
  <si>
    <t>Août</t>
  </si>
  <si>
    <t>Septembre</t>
  </si>
  <si>
    <t>Palaces</t>
  </si>
  <si>
    <t>Hôtels de tourisme 5 étoiles, résidences de tourisme 5 étoiles, meublés de tourisme 5 étoiles</t>
  </si>
  <si>
    <t>Hôtels de tourisme 4 étoiles, résidences de tourisme 4 étoiles, meublés de tourisme 4 étoiles</t>
  </si>
  <si>
    <t>Hôtels de tourisme 3 étoiles, résidences de tourisme 3 étoiles, meublés de tourisme 3 étoiles</t>
  </si>
  <si>
    <t>Hôtels de tourisme 2 étoiles, résidences de tourisme 2 étoiles, meublés de tourisme 2 étoiles, villages de vacances 4 et 5 étoiles</t>
  </si>
  <si>
    <t>Terrains de camping et terrains de caravanage classés en 1 et 2 étoiles et tout autre terrain d'hébergemment de plein air de caractéristiques équivalentes, ports de plaisance</t>
  </si>
  <si>
    <t>Terrains de campings et terrains de caravanage classés en 3,4 et 5 étoiles et tout autre terrain d'hébergement de plein air de caractéristiques équivalentes, emplacement dans des aires de camping-cars et des parcs de stationnements touristique par tranche de 24 heures</t>
  </si>
  <si>
    <t>Tout hébergement en attente de classement ou sans classement, à l'exception des hébergements de plein air</t>
  </si>
  <si>
    <t xml:space="preserve">REGISTRE DU LOGEUR  / HEBERGEMENTS CLASSES </t>
  </si>
  <si>
    <t xml:space="preserve">CATEGORIES D'HEBERGEMENT </t>
  </si>
  <si>
    <t>TARIF PAR PERS ET PAR NUITEE</t>
  </si>
  <si>
    <t>TARIFICATION TAXE DE SEJOUR APPLICABLE AUX HEBERGEMENTS CLASSES</t>
  </si>
  <si>
    <t xml:space="preserve"> coût de la nuitée par personne </t>
  </si>
  <si>
    <t>MAI</t>
  </si>
  <si>
    <t>oo</t>
  </si>
  <si>
    <r>
      <t xml:space="preserve">1er semestre : </t>
    </r>
    <r>
      <rPr>
        <b/>
        <i/>
        <sz val="12"/>
        <color theme="0"/>
        <rFont val="Arial"/>
        <family val="2"/>
      </rPr>
      <t>du 1er avril au  30 septembre</t>
    </r>
  </si>
  <si>
    <t>Hôtels de tourisme 1 étoile, résidences de tourisme 1 étoile, meublés de tourisme 1 étoile, villages de vacances 1, 2  et 3 étoiles, chambres d'hôtes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</si>
</sst>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5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u/>
      <sz val="11"/>
      <color indexed="8"/>
      <name val="Calibri"/>
      <family val="2"/>
    </font>
    <font>
      <u/>
      <sz val="10"/>
      <color indexed="12"/>
      <name val="Arial"/>
      <family val="2"/>
    </font>
    <font>
      <sz val="10.5"/>
      <color indexed="8"/>
      <name val="Calibri"/>
      <family val="2"/>
    </font>
    <font>
      <b/>
      <sz val="11"/>
      <color indexed="9"/>
      <name val="Calibri"/>
      <family val="2"/>
    </font>
    <font>
      <sz val="4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9"/>
      <color indexed="8"/>
      <name val="Arial"/>
      <family val="2"/>
    </font>
    <font>
      <b/>
      <sz val="12"/>
      <color indexed="49"/>
      <name val="Calibri"/>
      <family val="2"/>
    </font>
    <font>
      <sz val="11"/>
      <color indexed="49"/>
      <name val="Calibri"/>
      <family val="2"/>
    </font>
    <font>
      <sz val="10"/>
      <color indexed="4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Wingdings 2"/>
      <family val="1"/>
      <charset val="2"/>
    </font>
    <font>
      <u/>
      <sz val="10"/>
      <color indexed="9"/>
      <name val="Arial"/>
      <family val="2"/>
    </font>
    <font>
      <sz val="8"/>
      <name val="Helvetica Narrow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</font>
    <font>
      <b/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4"/>
      <color rgb="FF00B050"/>
      <name val="Arial"/>
      <family val="2"/>
    </font>
    <font>
      <b/>
      <sz val="14"/>
      <color rgb="FF00B050"/>
      <name val="Arial Narrow"/>
      <family val="2"/>
    </font>
    <font>
      <b/>
      <sz val="14"/>
      <color rgb="FF000000"/>
      <name val="Calibri"/>
      <family val="2"/>
    </font>
    <font>
      <sz val="11"/>
      <color rgb="FF00B0F0"/>
      <name val="Calibri"/>
      <family val="2"/>
    </font>
    <font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0"/>
      <color rgb="FF7F7F7F"/>
      <name val="Calibri"/>
      <family val="2"/>
    </font>
    <font>
      <sz val="14"/>
      <name val="Verdana"/>
      <family val="2"/>
    </font>
    <font>
      <sz val="14"/>
      <color theme="0"/>
      <name val="Calibri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00B050"/>
        <bgColor rgb="FFFFCCCC"/>
      </patternFill>
    </fill>
    <fill>
      <patternFill patternType="solid">
        <fgColor rgb="FFFFCCCC"/>
        <bgColor rgb="FFFFCCCC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FF9900"/>
      </patternFill>
    </fill>
    <fill>
      <patternFill patternType="solid">
        <fgColor rgb="FF00B050"/>
        <bgColor rgb="FFFF0000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2" fillId="0" borderId="0" xfId="1" applyProtection="1">
      <protection locked="0"/>
    </xf>
    <xf numFmtId="0" fontId="3" fillId="0" borderId="0" xfId="1" applyFont="1" applyProtection="1">
      <protection locked="0"/>
    </xf>
    <xf numFmtId="0" fontId="5" fillId="0" borderId="0" xfId="1" applyFont="1" applyProtection="1"/>
    <xf numFmtId="0" fontId="2" fillId="0" borderId="0" xfId="1" applyFont="1" applyProtection="1"/>
    <xf numFmtId="0" fontId="2" fillId="0" borderId="0" xfId="1" applyBorder="1" applyProtection="1">
      <protection locked="0"/>
    </xf>
    <xf numFmtId="0" fontId="3" fillId="0" borderId="0" xfId="1" applyFont="1" applyProtection="1"/>
    <xf numFmtId="0" fontId="2" fillId="0" borderId="0" xfId="1" applyFill="1" applyBorder="1" applyProtection="1">
      <protection locked="0"/>
    </xf>
    <xf numFmtId="0" fontId="2" fillId="0" borderId="0" xfId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5" fillId="0" borderId="0" xfId="0" applyFont="1"/>
    <xf numFmtId="0" fontId="10" fillId="0" borderId="0" xfId="0" applyFont="1" applyAlignment="1" applyProtection="1">
      <alignment vertical="center"/>
      <protection locked="0"/>
    </xf>
    <xf numFmtId="164" fontId="16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protection locked="0"/>
    </xf>
    <xf numFmtId="49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protection locked="0"/>
    </xf>
    <xf numFmtId="49" fontId="18" fillId="0" borderId="3" xfId="0" applyNumberFormat="1" applyFont="1" applyBorder="1" applyProtection="1">
      <protection locked="0"/>
    </xf>
    <xf numFmtId="49" fontId="18" fillId="0" borderId="0" xfId="0" applyNumberFormat="1" applyFont="1" applyBorder="1" applyAlignment="1" applyProtection="1"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Border="1" applyProtection="1">
      <protection locked="0"/>
    </xf>
    <xf numFmtId="49" fontId="17" fillId="0" borderId="0" xfId="0" applyNumberFormat="1" applyFont="1" applyBorder="1" applyProtection="1">
      <protection locked="0"/>
    </xf>
    <xf numFmtId="49" fontId="17" fillId="0" borderId="0" xfId="0" applyNumberFormat="1" applyFont="1" applyBorder="1" applyAlignment="1" applyProtection="1"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Protection="1">
      <protection locked="0"/>
    </xf>
    <xf numFmtId="49" fontId="10" fillId="0" borderId="0" xfId="0" applyNumberFormat="1" applyFont="1" applyBorder="1" applyAlignment="1" applyProtection="1"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19" fillId="0" borderId="0" xfId="0" applyNumberFormat="1" applyFont="1" applyBorder="1" applyProtection="1">
      <protection locked="0"/>
    </xf>
    <xf numFmtId="49" fontId="19" fillId="0" borderId="0" xfId="0" applyNumberFormat="1" applyFont="1" applyBorder="1" applyAlignment="1" applyProtection="1">
      <protection locked="0"/>
    </xf>
    <xf numFmtId="49" fontId="19" fillId="0" borderId="0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Protection="1"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NumberFormat="1"/>
    <xf numFmtId="0" fontId="10" fillId="0" borderId="0" xfId="0" applyFont="1" applyBorder="1" applyProtection="1"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25" fillId="0" borderId="0" xfId="1" applyFont="1" applyProtection="1">
      <protection locked="0"/>
    </xf>
    <xf numFmtId="0" fontId="7" fillId="0" borderId="0" xfId="1" applyFont="1" applyBorder="1" applyAlignment="1" applyProtection="1">
      <alignment vertical="top" wrapText="1"/>
    </xf>
    <xf numFmtId="0" fontId="0" fillId="0" borderId="0" xfId="0" applyFont="1" applyFill="1" applyBorder="1" applyAlignment="1" applyProtection="1"/>
    <xf numFmtId="0" fontId="0" fillId="0" borderId="0" xfId="0" applyFont="1" applyAlignment="1" applyProtection="1"/>
    <xf numFmtId="0" fontId="2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Fill="1"/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7" fillId="0" borderId="0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164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164" fontId="27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left"/>
    </xf>
    <xf numFmtId="0" fontId="35" fillId="0" borderId="0" xfId="0" applyFont="1" applyBorder="1" applyAlignment="1" applyProtection="1">
      <alignment horizontal="center" vertical="center"/>
    </xf>
    <xf numFmtId="0" fontId="36" fillId="0" borderId="0" xfId="0" applyFont="1"/>
    <xf numFmtId="0" fontId="35" fillId="0" borderId="0" xfId="0" applyFont="1" applyAlignment="1" applyProtection="1">
      <alignment horizontal="center" vertical="center"/>
      <protection locked="0"/>
    </xf>
    <xf numFmtId="0" fontId="0" fillId="9" borderId="13" xfId="0" applyFont="1" applyFill="1" applyBorder="1" applyProtection="1"/>
    <xf numFmtId="0" fontId="28" fillId="0" borderId="0" xfId="0" applyFont="1" applyAlignment="1" applyProtection="1">
      <alignment horizontal="right"/>
    </xf>
    <xf numFmtId="0" fontId="37" fillId="0" borderId="0" xfId="0" applyFont="1" applyProtection="1"/>
    <xf numFmtId="0" fontId="28" fillId="11" borderId="0" xfId="0" applyFont="1" applyFill="1" applyAlignment="1" applyProtection="1">
      <alignment horizontal="center" vertical="center" wrapText="1"/>
    </xf>
    <xf numFmtId="0" fontId="0" fillId="11" borderId="0" xfId="0" applyFont="1" applyFill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6" fillId="0" borderId="0" xfId="1" applyFont="1" applyFill="1" applyAlignment="1" applyProtection="1">
      <protection locked="0"/>
    </xf>
    <xf numFmtId="0" fontId="0" fillId="12" borderId="13" xfId="0" applyFont="1" applyFill="1" applyBorder="1" applyProtection="1"/>
    <xf numFmtId="164" fontId="0" fillId="12" borderId="15" xfId="0" applyNumberFormat="1" applyFont="1" applyFill="1" applyBorder="1" applyProtection="1"/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3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25" fillId="0" borderId="19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49" fontId="17" fillId="0" borderId="21" xfId="0" applyNumberFormat="1" applyFont="1" applyBorder="1" applyProtection="1">
      <protection locked="0"/>
    </xf>
    <xf numFmtId="49" fontId="17" fillId="0" borderId="21" xfId="0" applyNumberFormat="1" applyFont="1" applyBorder="1" applyAlignment="1" applyProtection="1">
      <alignment horizontal="center"/>
      <protection locked="0"/>
    </xf>
    <xf numFmtId="0" fontId="17" fillId="0" borderId="21" xfId="0" applyNumberFormat="1" applyFont="1" applyBorder="1" applyAlignment="1" applyProtection="1">
      <alignment horizontal="center"/>
      <protection locked="0"/>
    </xf>
    <xf numFmtId="49" fontId="17" fillId="0" borderId="22" xfId="0" applyNumberFormat="1" applyFont="1" applyBorder="1" applyProtection="1"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0" fontId="17" fillId="0" borderId="22" xfId="0" applyNumberFormat="1" applyFont="1" applyBorder="1" applyAlignment="1" applyProtection="1">
      <alignment horizontal="center"/>
      <protection locked="0"/>
    </xf>
    <xf numFmtId="49" fontId="10" fillId="0" borderId="22" xfId="0" applyNumberFormat="1" applyFont="1" applyBorder="1" applyProtection="1">
      <protection locked="0"/>
    </xf>
    <xf numFmtId="49" fontId="10" fillId="0" borderId="22" xfId="0" applyNumberFormat="1" applyFont="1" applyBorder="1" applyAlignment="1" applyProtection="1">
      <protection locked="0"/>
    </xf>
    <xf numFmtId="0" fontId="10" fillId="0" borderId="22" xfId="0" applyNumberFormat="1" applyFont="1" applyBorder="1" applyAlignment="1" applyProtection="1">
      <alignment horizontal="center"/>
      <protection locked="0"/>
    </xf>
    <xf numFmtId="49" fontId="10" fillId="0" borderId="22" xfId="0" applyNumberFormat="1" applyFont="1" applyBorder="1" applyAlignment="1" applyProtection="1">
      <alignment horizontal="center"/>
      <protection locked="0"/>
    </xf>
    <xf numFmtId="49" fontId="10" fillId="0" borderId="24" xfId="0" applyNumberFormat="1" applyFont="1" applyBorder="1" applyProtection="1">
      <protection locked="0"/>
    </xf>
    <xf numFmtId="0" fontId="0" fillId="0" borderId="16" xfId="0" applyBorder="1"/>
    <xf numFmtId="0" fontId="40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Fill="1" applyBorder="1" applyAlignment="1">
      <alignment vertical="center" wrapText="1"/>
    </xf>
    <xf numFmtId="0" fontId="21" fillId="0" borderId="0" xfId="2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49" fontId="9" fillId="0" borderId="0" xfId="0" applyNumberFormat="1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49" fontId="10" fillId="0" borderId="23" xfId="0" applyNumberFormat="1" applyFont="1" applyBorder="1" applyAlignment="1" applyProtection="1">
      <alignment horizontal="center"/>
      <protection locked="0"/>
    </xf>
    <xf numFmtId="49" fontId="18" fillId="0" borderId="24" xfId="0" applyNumberFormat="1" applyFont="1" applyBorder="1" applyAlignment="1" applyProtection="1">
      <alignment horizontal="center"/>
      <protection locked="0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49" fontId="17" fillId="0" borderId="25" xfId="0" applyNumberFormat="1" applyFont="1" applyBorder="1" applyAlignment="1" applyProtection="1">
      <alignment horizontal="center"/>
      <protection locked="0"/>
    </xf>
    <xf numFmtId="49" fontId="17" fillId="0" borderId="23" xfId="0" applyNumberFormat="1" applyFont="1" applyBorder="1" applyAlignment="1" applyProtection="1">
      <alignment horizontal="center"/>
      <protection locked="0"/>
    </xf>
    <xf numFmtId="49" fontId="19" fillId="0" borderId="24" xfId="0" applyNumberFormat="1" applyFont="1" applyBorder="1" applyAlignment="1" applyProtection="1">
      <alignment horizontal="center"/>
      <protection locked="0"/>
    </xf>
    <xf numFmtId="49" fontId="18" fillId="0" borderId="26" xfId="0" applyNumberFormat="1" applyFont="1" applyBorder="1" applyProtection="1">
      <protection locked="0"/>
    </xf>
    <xf numFmtId="0" fontId="0" fillId="12" borderId="12" xfId="0" applyFont="1" applyFill="1" applyBorder="1" applyProtection="1"/>
    <xf numFmtId="0" fontId="0" fillId="0" borderId="20" xfId="0" applyBorder="1"/>
    <xf numFmtId="0" fontId="24" fillId="0" borderId="30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8" borderId="10" xfId="0" applyFont="1" applyFill="1" applyBorder="1" applyAlignment="1" applyProtection="1">
      <alignment horizontal="center"/>
      <protection hidden="1"/>
    </xf>
    <xf numFmtId="164" fontId="0" fillId="0" borderId="10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0" fillId="9" borderId="12" xfId="0" applyFont="1" applyFill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0" fillId="10" borderId="13" xfId="0" applyFont="1" applyFill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1" applyFont="1" applyProtection="1">
      <protection hidden="1"/>
    </xf>
    <xf numFmtId="0" fontId="33" fillId="0" borderId="0" xfId="0" applyFont="1" applyAlignment="1" applyProtection="1">
      <protection hidden="1"/>
    </xf>
    <xf numFmtId="0" fontId="34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4" fillId="0" borderId="0" xfId="0" applyFont="1" applyProtection="1">
      <protection hidden="1"/>
    </xf>
    <xf numFmtId="0" fontId="28" fillId="0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8" borderId="0" xfId="0" applyFont="1" applyFill="1" applyBorder="1" applyAlignment="1" applyProtection="1">
      <protection hidden="1"/>
    </xf>
    <xf numFmtId="164" fontId="27" fillId="8" borderId="0" xfId="0" applyNumberFormat="1" applyFont="1" applyFill="1" applyBorder="1" applyAlignment="1" applyProtection="1">
      <protection hidden="1"/>
    </xf>
    <xf numFmtId="164" fontId="0" fillId="0" borderId="0" xfId="0" applyNumberFormat="1" applyFont="1" applyAlignment="1" applyProtection="1">
      <alignment horizontal="left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0" fillId="13" borderId="11" xfId="0" applyFont="1" applyFill="1" applyBorder="1" applyProtection="1"/>
    <xf numFmtId="0" fontId="0" fillId="13" borderId="5" xfId="0" applyFont="1" applyFill="1" applyBorder="1" applyProtection="1"/>
    <xf numFmtId="164" fontId="0" fillId="13" borderId="18" xfId="0" applyNumberFormat="1" applyFont="1" applyFill="1" applyBorder="1" applyProtection="1"/>
    <xf numFmtId="0" fontId="0" fillId="15" borderId="33" xfId="0" applyFill="1" applyBorder="1" applyProtection="1"/>
    <xf numFmtId="14" fontId="0" fillId="0" borderId="10" xfId="0" applyNumberFormat="1" applyFont="1" applyBorder="1" applyAlignment="1" applyProtection="1">
      <alignment horizontal="center" shrinkToFit="1"/>
      <protection locked="0"/>
    </xf>
    <xf numFmtId="0" fontId="0" fillId="0" borderId="10" xfId="0" applyFont="1" applyBorder="1" applyAlignment="1" applyProtection="1">
      <alignment horizontal="center" shrinkToFit="1"/>
      <protection locked="0"/>
    </xf>
    <xf numFmtId="0" fontId="0" fillId="0" borderId="11" xfId="0" applyFont="1" applyBorder="1" applyAlignment="1" applyProtection="1">
      <alignment shrinkToFit="1"/>
      <protection locked="0"/>
    </xf>
    <xf numFmtId="14" fontId="0" fillId="0" borderId="5" xfId="0" applyNumberFormat="1" applyBorder="1" applyAlignment="1" applyProtection="1">
      <alignment horizontal="center" shrinkToFit="1"/>
      <protection locked="0"/>
    </xf>
    <xf numFmtId="14" fontId="0" fillId="0" borderId="5" xfId="0" applyNumberFormat="1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shrinkToFit="1"/>
      <protection locked="0"/>
    </xf>
    <xf numFmtId="14" fontId="0" fillId="0" borderId="7" xfId="0" applyNumberFormat="1" applyFont="1" applyBorder="1" applyAlignment="1" applyProtection="1">
      <alignment horizontal="center" shrinkToFit="1"/>
      <protection locked="0"/>
    </xf>
    <xf numFmtId="0" fontId="0" fillId="0" borderId="8" xfId="0" applyFont="1" applyBorder="1" applyAlignment="1" applyProtection="1">
      <alignment shrinkToFit="1"/>
      <protection locked="0"/>
    </xf>
    <xf numFmtId="0" fontId="0" fillId="0" borderId="7" xfId="0" applyFont="1" applyBorder="1" applyAlignment="1" applyProtection="1">
      <alignment horizontal="center" shrinkToFit="1"/>
      <protection locked="0"/>
    </xf>
    <xf numFmtId="0" fontId="0" fillId="0" borderId="6" xfId="0" applyFont="1" applyBorder="1" applyAlignment="1" applyProtection="1">
      <alignment horizontal="center" shrinkToFit="1"/>
      <protection locked="0"/>
    </xf>
    <xf numFmtId="14" fontId="0" fillId="0" borderId="10" xfId="0" applyNumberFormat="1" applyBorder="1" applyAlignment="1" applyProtection="1">
      <alignment horizontal="center" shrinkToFit="1"/>
      <protection locked="0"/>
    </xf>
    <xf numFmtId="164" fontId="0" fillId="0" borderId="11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11" xfId="0" applyNumberFormat="1" applyFont="1" applyBorder="1" applyAlignment="1" applyProtection="1">
      <alignment horizontal="center" shrinkToFit="1"/>
      <protection locked="0"/>
    </xf>
    <xf numFmtId="164" fontId="0" fillId="0" borderId="34" xfId="0" applyNumberFormat="1" applyBorder="1"/>
    <xf numFmtId="10" fontId="0" fillId="0" borderId="35" xfId="0" applyNumberFormat="1" applyBorder="1"/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164" fontId="0" fillId="0" borderId="39" xfId="0" applyNumberFormat="1" applyBorder="1"/>
    <xf numFmtId="0" fontId="43" fillId="0" borderId="33" xfId="0" applyFont="1" applyBorder="1" applyAlignment="1">
      <alignment horizontal="center"/>
    </xf>
    <xf numFmtId="0" fontId="42" fillId="0" borderId="29" xfId="0" applyFont="1" applyBorder="1" applyAlignment="1">
      <alignment wrapText="1"/>
    </xf>
    <xf numFmtId="0" fontId="39" fillId="17" borderId="0" xfId="1" applyFont="1" applyFill="1" applyAlignment="1" applyProtection="1"/>
    <xf numFmtId="0" fontId="24" fillId="0" borderId="5" xfId="0" applyFont="1" applyBorder="1" applyAlignment="1">
      <alignment horizontal="center" vertical="center" wrapText="1"/>
    </xf>
    <xf numFmtId="0" fontId="24" fillId="16" borderId="27" xfId="0" applyFont="1" applyFill="1" applyBorder="1" applyAlignment="1" applyProtection="1"/>
    <xf numFmtId="164" fontId="0" fillId="13" borderId="14" xfId="0" applyNumberFormat="1" applyFill="1" applyBorder="1" applyProtection="1"/>
    <xf numFmtId="164" fontId="0" fillId="0" borderId="11" xfId="0" applyNumberFormat="1" applyBorder="1" applyAlignment="1" applyProtection="1">
      <alignment horizontal="center" wrapText="1" shrinkToFit="1"/>
      <protection locked="0"/>
    </xf>
    <xf numFmtId="0" fontId="2" fillId="0" borderId="0" xfId="1" applyProtection="1">
      <protection hidden="1"/>
    </xf>
    <xf numFmtId="0" fontId="2" fillId="0" borderId="0" xfId="1" applyFill="1" applyBorder="1" applyProtection="1">
      <protection hidden="1"/>
    </xf>
    <xf numFmtId="0" fontId="0" fillId="0" borderId="0" xfId="0" applyFill="1" applyProtection="1">
      <protection hidden="1"/>
    </xf>
    <xf numFmtId="0" fontId="39" fillId="4" borderId="0" xfId="1" applyFont="1" applyFill="1" applyAlignment="1" applyProtection="1">
      <alignment horizontal="center"/>
    </xf>
    <xf numFmtId="0" fontId="24" fillId="16" borderId="28" xfId="0" applyFont="1" applyFill="1" applyBorder="1" applyAlignment="1" applyProtection="1">
      <alignment horizontal="center"/>
    </xf>
    <xf numFmtId="0" fontId="24" fillId="16" borderId="29" xfId="0" applyFont="1" applyFill="1" applyBorder="1" applyAlignment="1" applyProtection="1">
      <alignment horizontal="center"/>
    </xf>
    <xf numFmtId="0" fontId="38" fillId="0" borderId="17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38" fillId="0" borderId="16" xfId="0" applyFont="1" applyBorder="1" applyAlignment="1" applyProtection="1">
      <alignment horizontal="center"/>
    </xf>
    <xf numFmtId="0" fontId="2" fillId="14" borderId="5" xfId="1" applyFont="1" applyFill="1" applyBorder="1" applyAlignment="1" applyProtection="1">
      <alignment horizontal="center" shrinkToFit="1"/>
      <protection locked="0"/>
    </xf>
    <xf numFmtId="0" fontId="2" fillId="14" borderId="5" xfId="1" applyFill="1" applyBorder="1" applyAlignment="1" applyProtection="1">
      <alignment horizontal="center" shrinkToFit="1"/>
      <protection locked="0"/>
    </xf>
    <xf numFmtId="49" fontId="2" fillId="14" borderId="5" xfId="1" applyNumberFormat="1" applyFill="1" applyBorder="1" applyAlignment="1" applyProtection="1">
      <alignment horizontal="center" shrinkToFit="1"/>
      <protection locked="0"/>
    </xf>
    <xf numFmtId="0" fontId="2" fillId="15" borderId="5" xfId="1" applyFill="1" applyBorder="1" applyAlignment="1" applyProtection="1">
      <alignment horizontal="center" shrinkToFit="1"/>
      <protection locked="0"/>
    </xf>
    <xf numFmtId="0" fontId="29" fillId="7" borderId="4" xfId="0" applyFont="1" applyFill="1" applyBorder="1" applyAlignment="1" applyProtection="1">
      <alignment horizontal="left"/>
      <protection locked="0"/>
    </xf>
    <xf numFmtId="0" fontId="29" fillId="7" borderId="1" xfId="0" applyFont="1" applyFill="1" applyBorder="1" applyAlignment="1" applyProtection="1">
      <alignment horizontal="left"/>
      <protection locked="0"/>
    </xf>
    <xf numFmtId="0" fontId="29" fillId="7" borderId="2" xfId="0" applyFont="1" applyFill="1" applyBorder="1" applyAlignment="1" applyProtection="1">
      <alignment horizontal="left"/>
      <protection locked="0"/>
    </xf>
    <xf numFmtId="0" fontId="6" fillId="14" borderId="5" xfId="2" applyFill="1" applyBorder="1" applyAlignment="1" applyProtection="1">
      <alignment horizontal="center" shrinkToFit="1"/>
      <protection locked="0"/>
    </xf>
    <xf numFmtId="164" fontId="44" fillId="7" borderId="4" xfId="0" applyNumberFormat="1" applyFont="1" applyFill="1" applyBorder="1" applyAlignment="1" applyProtection="1">
      <alignment horizontal="center"/>
      <protection locked="0"/>
    </xf>
    <xf numFmtId="164" fontId="44" fillId="7" borderId="1" xfId="0" applyNumberFormat="1" applyFont="1" applyFill="1" applyBorder="1" applyAlignment="1" applyProtection="1">
      <alignment horizontal="center"/>
      <protection locked="0"/>
    </xf>
    <xf numFmtId="164" fontId="44" fillId="7" borderId="2" xfId="0" applyNumberFormat="1" applyFont="1" applyFill="1" applyBorder="1" applyAlignment="1" applyProtection="1">
      <alignment horizontal="center"/>
      <protection locked="0"/>
    </xf>
    <xf numFmtId="0" fontId="2" fillId="14" borderId="5" xfId="1" applyNumberFormat="1" applyFill="1" applyBorder="1" applyAlignment="1" applyProtection="1">
      <alignment horizontal="center" shrinkToFit="1"/>
      <protection locked="0"/>
    </xf>
    <xf numFmtId="0" fontId="40" fillId="4" borderId="17" xfId="0" applyFont="1" applyFill="1" applyBorder="1" applyAlignment="1" applyProtection="1">
      <alignment horizontal="center" vertical="center" wrapText="1"/>
    </xf>
    <xf numFmtId="0" fontId="40" fillId="4" borderId="0" xfId="0" applyFont="1" applyFill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wrapText="1"/>
    </xf>
    <xf numFmtId="164" fontId="24" fillId="0" borderId="2" xfId="0" applyNumberFormat="1" applyFont="1" applyBorder="1" applyAlignment="1">
      <alignment horizontal="center" wrapText="1"/>
    </xf>
    <xf numFmtId="164" fontId="27" fillId="7" borderId="4" xfId="0" applyNumberFormat="1" applyFont="1" applyFill="1" applyBorder="1" applyAlignment="1" applyProtection="1">
      <alignment horizontal="left"/>
    </xf>
    <xf numFmtId="164" fontId="27" fillId="7" borderId="1" xfId="0" applyNumberFormat="1" applyFont="1" applyFill="1" applyBorder="1" applyAlignment="1" applyProtection="1">
      <alignment horizontal="left"/>
    </xf>
    <xf numFmtId="164" fontId="27" fillId="7" borderId="2" xfId="0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center" shrinkToFit="1"/>
    </xf>
    <xf numFmtId="0" fontId="2" fillId="3" borderId="5" xfId="1" applyFill="1" applyBorder="1" applyAlignment="1" applyProtection="1">
      <alignment horizontal="center" shrinkToFit="1"/>
    </xf>
    <xf numFmtId="0" fontId="21" fillId="2" borderId="0" xfId="2" applyFont="1" applyFill="1" applyBorder="1" applyAlignment="1" applyProtection="1">
      <alignment horizontal="center" vertical="center" wrapText="1"/>
    </xf>
    <xf numFmtId="164" fontId="24" fillId="4" borderId="4" xfId="0" applyNumberFormat="1" applyFont="1" applyFill="1" applyBorder="1" applyAlignment="1">
      <alignment horizontal="center" wrapText="1"/>
    </xf>
    <xf numFmtId="164" fontId="24" fillId="4" borderId="2" xfId="0" applyNumberFormat="1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3" borderId="5" xfId="2" applyFill="1" applyBorder="1" applyAlignment="1" applyProtection="1">
      <alignment horizontal="center" shrinkToFit="1"/>
    </xf>
    <xf numFmtId="0" fontId="2" fillId="6" borderId="5" xfId="1" applyFont="1" applyFill="1" applyBorder="1" applyAlignment="1" applyProtection="1">
      <alignment horizontal="center" shrinkToFit="1"/>
    </xf>
    <xf numFmtId="0" fontId="2" fillId="5" borderId="5" xfId="1" applyFill="1" applyBorder="1" applyAlignment="1" applyProtection="1">
      <alignment horizontal="center" shrinkToFit="1"/>
    </xf>
    <xf numFmtId="0" fontId="29" fillId="7" borderId="4" xfId="0" applyFont="1" applyFill="1" applyBorder="1" applyAlignment="1" applyProtection="1">
      <alignment horizontal="left"/>
    </xf>
    <xf numFmtId="0" fontId="29" fillId="7" borderId="1" xfId="0" applyFont="1" applyFill="1" applyBorder="1" applyAlignment="1" applyProtection="1">
      <alignment horizontal="left"/>
    </xf>
    <xf numFmtId="0" fontId="29" fillId="7" borderId="2" xfId="0" applyFont="1" applyFill="1" applyBorder="1" applyAlignment="1" applyProtection="1">
      <alignment horizontal="left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228600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295275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142875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742950</xdr:colOff>
      <xdr:row>0</xdr:row>
      <xdr:rowOff>19050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561975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828675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323850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361950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209550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2197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905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723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6096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198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438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286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542925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685800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542925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95250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190500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95250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895350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514350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914400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828675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447675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838200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666750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666750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628650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648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648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864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864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91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838200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200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007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838200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200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542925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91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245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552450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19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485775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388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628650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1530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53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180975</xdr:colOff>
      <xdr:row>0</xdr:row>
      <xdr:rowOff>19050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161925</xdr:colOff>
      <xdr:row>0</xdr:row>
      <xdr:rowOff>19050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529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327690</xdr:colOff>
      <xdr:row>0</xdr:row>
      <xdr:rowOff>95251</xdr:rowOff>
    </xdr:from>
    <xdr:to>
      <xdr:col>1</xdr:col>
      <xdr:colOff>447675</xdr:colOff>
      <xdr:row>4</xdr:row>
      <xdr:rowOff>85726</xdr:rowOff>
    </xdr:to>
    <xdr:pic>
      <xdr:nvPicPr>
        <xdr:cNvPr id="3079" name="Image 6" descr="Encart brochure groupesHD traits de coupe11F+®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90" y="95251"/>
          <a:ext cx="113916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unaute-saint-yrieix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A10" sqref="A10"/>
    </sheetView>
  </sheetViews>
  <sheetFormatPr baseColWidth="10" defaultRowHeight="15"/>
  <cols>
    <col min="1" max="1" width="66.5703125" customWidth="1"/>
    <col min="2" max="2" width="20.140625" customWidth="1"/>
  </cols>
  <sheetData>
    <row r="1" spans="1:9" ht="18.75">
      <c r="A1" s="213" t="s">
        <v>76</v>
      </c>
      <c r="B1" s="213"/>
      <c r="C1" s="205"/>
      <c r="D1" s="205"/>
      <c r="E1" s="205"/>
      <c r="F1" s="205"/>
      <c r="G1" s="205"/>
      <c r="H1" s="205"/>
      <c r="I1" s="205"/>
    </row>
    <row r="3" spans="1:9" ht="15.75" thickBot="1"/>
    <row r="4" spans="1:9" ht="30.75" thickBot="1">
      <c r="A4" s="203" t="s">
        <v>74</v>
      </c>
      <c r="B4" s="204" t="s">
        <v>75</v>
      </c>
    </row>
    <row r="5" spans="1:9">
      <c r="A5" s="201" t="s">
        <v>65</v>
      </c>
      <c r="B5" s="202">
        <v>2</v>
      </c>
    </row>
    <row r="6" spans="1:9" ht="41.25" customHeight="1">
      <c r="A6" s="199" t="s">
        <v>66</v>
      </c>
      <c r="B6" s="197">
        <v>1.7</v>
      </c>
    </row>
    <row r="7" spans="1:9" ht="37.5" customHeight="1">
      <c r="A7" s="199" t="s">
        <v>67</v>
      </c>
      <c r="B7" s="197">
        <v>1.3</v>
      </c>
    </row>
    <row r="8" spans="1:9" ht="44.25" customHeight="1">
      <c r="A8" s="199" t="s">
        <v>68</v>
      </c>
      <c r="B8" s="197">
        <v>1.1000000000000001</v>
      </c>
    </row>
    <row r="9" spans="1:9" ht="46.5" customHeight="1">
      <c r="A9" s="199" t="s">
        <v>69</v>
      </c>
      <c r="B9" s="197">
        <v>0.9</v>
      </c>
    </row>
    <row r="10" spans="1:9" ht="49.5" customHeight="1">
      <c r="A10" s="199" t="s">
        <v>81</v>
      </c>
      <c r="B10" s="197">
        <v>0.8</v>
      </c>
    </row>
    <row r="11" spans="1:9" ht="73.5" customHeight="1">
      <c r="A11" s="199" t="s">
        <v>71</v>
      </c>
      <c r="B11" s="197">
        <v>0.4</v>
      </c>
    </row>
    <row r="12" spans="1:9" ht="52.5" customHeight="1">
      <c r="A12" s="199" t="s">
        <v>70</v>
      </c>
      <c r="B12" s="197">
        <v>0.2</v>
      </c>
    </row>
    <row r="13" spans="1:9" ht="30.75" thickBot="1">
      <c r="A13" s="200" t="s">
        <v>72</v>
      </c>
      <c r="B13" s="198">
        <v>1.2999999999999999E-2</v>
      </c>
    </row>
  </sheetData>
  <sheetProtection password="CA09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2"/>
  <sheetViews>
    <sheetView workbookViewId="0">
      <selection activeCell="D11" sqref="D11:G12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2" max="12" width="11.42578125" customWidth="1"/>
    <col min="13" max="13" width="13.28515625" style="164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19" width="11.42578125" style="164" hidden="1" customWidth="1"/>
    <col min="20" max="20" width="11.42578125" style="164" customWidth="1"/>
  </cols>
  <sheetData>
    <row r="1" spans="1:20" ht="18">
      <c r="A1" s="98"/>
      <c r="B1" s="216" t="s">
        <v>73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162"/>
      <c r="N1" s="162"/>
      <c r="O1" s="162"/>
      <c r="P1" s="162"/>
      <c r="Q1" s="162"/>
      <c r="R1" s="153"/>
      <c r="S1" s="153"/>
      <c r="T1" s="153"/>
    </row>
    <row r="2" spans="1:20" ht="18" customHeight="1">
      <c r="A2" s="99"/>
      <c r="B2" s="213" t="s">
        <v>54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163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210"/>
      <c r="O3" s="165"/>
      <c r="R3" s="166"/>
      <c r="S3" s="166"/>
      <c r="T3" s="166"/>
    </row>
    <row r="4" spans="1:20" ht="15.75">
      <c r="B4" s="4" t="s">
        <v>4</v>
      </c>
      <c r="C4" s="1"/>
      <c r="D4" s="219"/>
      <c r="E4" s="219"/>
      <c r="F4" s="219"/>
      <c r="G4" s="219"/>
      <c r="H4" s="60"/>
      <c r="I4" s="60"/>
      <c r="J4" s="60"/>
      <c r="L4" s="1"/>
      <c r="M4" s="210"/>
      <c r="O4" s="165"/>
      <c r="R4" s="153"/>
      <c r="S4" s="153"/>
      <c r="T4" s="153"/>
    </row>
    <row r="5" spans="1:20" ht="15.75">
      <c r="B5" s="4" t="s">
        <v>5</v>
      </c>
      <c r="C5" s="1"/>
      <c r="D5" s="220"/>
      <c r="E5" s="220"/>
      <c r="F5" s="220"/>
      <c r="G5" s="220"/>
      <c r="H5" s="1"/>
      <c r="I5" s="1"/>
      <c r="J5" s="1"/>
      <c r="L5" s="1"/>
      <c r="M5" s="210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210"/>
      <c r="N6" s="168"/>
      <c r="O6" s="165"/>
      <c r="R6" s="153"/>
      <c r="S6" s="153"/>
      <c r="T6" s="153"/>
    </row>
    <row r="7" spans="1:20" ht="15" customHeight="1">
      <c r="B7" s="4" t="s">
        <v>6</v>
      </c>
      <c r="C7" s="1"/>
      <c r="D7" s="221"/>
      <c r="E7" s="221"/>
      <c r="F7" s="221"/>
      <c r="G7" s="221"/>
      <c r="H7" s="1"/>
      <c r="I7" s="1"/>
      <c r="J7" s="1"/>
      <c r="L7" s="1"/>
      <c r="M7" s="210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/>
      <c r="E8" s="226"/>
      <c r="F8" s="226"/>
      <c r="G8" s="226"/>
      <c r="H8" s="1"/>
      <c r="I8" s="1"/>
      <c r="J8" s="1"/>
      <c r="L8" s="1"/>
      <c r="M8" s="210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210"/>
      <c r="O9" s="165"/>
      <c r="R9" s="153"/>
      <c r="S9" s="153"/>
      <c r="T9" s="153"/>
    </row>
    <row r="10" spans="1:20" ht="15.75">
      <c r="B10" s="4" t="s">
        <v>9</v>
      </c>
      <c r="C10" s="1"/>
      <c r="D10" s="219"/>
      <c r="E10" s="219"/>
      <c r="F10" s="219"/>
      <c r="G10" s="219"/>
      <c r="H10" s="61"/>
      <c r="I10" s="5"/>
      <c r="J10" s="5"/>
      <c r="L10" s="1"/>
      <c r="M10" s="210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/>
      <c r="E11" s="222"/>
      <c r="F11" s="222"/>
      <c r="G11" s="222"/>
      <c r="H11" s="1"/>
      <c r="I11" s="2" t="s">
        <v>11</v>
      </c>
      <c r="J11" s="1"/>
      <c r="L11" s="1"/>
      <c r="M11" s="210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210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211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210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15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</row>
    <row r="17" spans="1:20" ht="65.2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77</v>
      </c>
      <c r="R17" s="152" t="s">
        <v>42</v>
      </c>
      <c r="S17" s="152" t="s">
        <v>43</v>
      </c>
    </row>
    <row r="18" spans="1:20" s="66" customFormat="1" ht="18" customHeight="1">
      <c r="A18" s="104">
        <v>1</v>
      </c>
      <c r="B18" s="182"/>
      <c r="C18" s="182"/>
      <c r="D18" s="183"/>
      <c r="E18" s="184"/>
      <c r="F18" s="178">
        <f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30" si="0">O18*E18</f>
        <v>0</v>
      </c>
      <c r="N18" s="154"/>
      <c r="O18" s="155">
        <f t="shared" ref="O18:O31" si="1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212"/>
    </row>
    <row r="19" spans="1:20" s="66" customFormat="1" ht="15.75" customHeight="1">
      <c r="A19" s="104">
        <v>2</v>
      </c>
      <c r="B19" s="182"/>
      <c r="C19" s="182"/>
      <c r="D19" s="183"/>
      <c r="E19" s="184"/>
      <c r="F19" s="178">
        <f t="shared" ref="F19:F31" si="2">D19-E19</f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0"/>
        <v>0</v>
      </c>
      <c r="N19" s="154"/>
      <c r="O19" s="155">
        <f t="shared" si="1"/>
        <v>0</v>
      </c>
      <c r="P19" s="156">
        <f>E19*D14</f>
        <v>0</v>
      </c>
      <c r="Q19" s="156"/>
      <c r="R19" s="156"/>
      <c r="S19" s="157">
        <f>P19*O19</f>
        <v>0</v>
      </c>
      <c r="T19" s="212"/>
    </row>
    <row r="20" spans="1:20" s="66" customFormat="1" ht="15.75" customHeight="1">
      <c r="A20" s="104">
        <v>3</v>
      </c>
      <c r="B20" s="193"/>
      <c r="C20" s="182"/>
      <c r="D20" s="183"/>
      <c r="E20" s="184"/>
      <c r="F20" s="178">
        <f t="shared" si="2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0"/>
        <v>0</v>
      </c>
      <c r="N20" s="154"/>
      <c r="O20" s="155">
        <f t="shared" si="1"/>
        <v>0</v>
      </c>
      <c r="P20" s="156">
        <f>E20*D14</f>
        <v>0</v>
      </c>
      <c r="Q20" s="156"/>
      <c r="R20" s="156"/>
      <c r="S20" s="157">
        <f>P20*O20</f>
        <v>0</v>
      </c>
      <c r="T20" s="212"/>
    </row>
    <row r="21" spans="1:20" s="66" customFormat="1" ht="15.75" customHeight="1">
      <c r="A21" s="104">
        <v>4</v>
      </c>
      <c r="B21" s="182"/>
      <c r="C21" s="182"/>
      <c r="D21" s="183"/>
      <c r="E21" s="184"/>
      <c r="F21" s="178">
        <f t="shared" si="2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0"/>
        <v>0</v>
      </c>
      <c r="N21" s="154"/>
      <c r="O21" s="155">
        <f t="shared" si="1"/>
        <v>0</v>
      </c>
      <c r="P21" s="156">
        <f>E21*D14</f>
        <v>0</v>
      </c>
      <c r="Q21" s="156"/>
      <c r="R21" s="156"/>
      <c r="S21" s="157">
        <f>P21*O21</f>
        <v>0</v>
      </c>
      <c r="T21" s="212"/>
    </row>
    <row r="22" spans="1:20" s="66" customFormat="1" ht="15" customHeight="1">
      <c r="A22" s="104">
        <v>5</v>
      </c>
      <c r="B22" s="182"/>
      <c r="C22" s="182"/>
      <c r="D22" s="183"/>
      <c r="E22" s="184"/>
      <c r="F22" s="178">
        <f t="shared" si="2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0"/>
        <v>0</v>
      </c>
      <c r="N22" s="154"/>
      <c r="O22" s="155">
        <f t="shared" si="1"/>
        <v>0</v>
      </c>
      <c r="P22" s="156">
        <f>E22*D14</f>
        <v>0</v>
      </c>
      <c r="Q22" s="156"/>
      <c r="R22" s="156"/>
      <c r="S22" s="157">
        <f>P22*O22</f>
        <v>0</v>
      </c>
      <c r="T22" s="212"/>
    </row>
    <row r="23" spans="1:20" s="66" customFormat="1" ht="18" customHeight="1">
      <c r="A23" s="104">
        <v>6</v>
      </c>
      <c r="B23" s="182"/>
      <c r="C23" s="182"/>
      <c r="D23" s="183"/>
      <c r="E23" s="184"/>
      <c r="F23" s="178">
        <f t="shared" si="2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0"/>
        <v>0</v>
      </c>
      <c r="N23" s="154"/>
      <c r="O23" s="155">
        <f t="shared" si="1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212"/>
    </row>
    <row r="24" spans="1:20" s="66" customFormat="1" ht="18" customHeight="1">
      <c r="A24" s="104">
        <v>7</v>
      </c>
      <c r="B24" s="182"/>
      <c r="C24" s="182"/>
      <c r="D24" s="183"/>
      <c r="E24" s="184"/>
      <c r="F24" s="178">
        <f t="shared" si="2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0"/>
        <v>0</v>
      </c>
      <c r="N24" s="154"/>
      <c r="O24" s="155">
        <f t="shared" si="1"/>
        <v>0</v>
      </c>
      <c r="P24" s="156">
        <f>E24*D14</f>
        <v>0</v>
      </c>
      <c r="Q24" s="156"/>
      <c r="R24" s="156"/>
      <c r="S24" s="157">
        <f t="shared" si="5"/>
        <v>0</v>
      </c>
      <c r="T24" s="212"/>
    </row>
    <row r="25" spans="1:20" s="66" customFormat="1" ht="15.75" customHeight="1">
      <c r="A25" s="104">
        <v>8</v>
      </c>
      <c r="B25" s="182"/>
      <c r="C25" s="182"/>
      <c r="D25" s="183"/>
      <c r="E25" s="184"/>
      <c r="F25" s="178">
        <f t="shared" si="2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0"/>
        <v>0</v>
      </c>
      <c r="N25" s="154"/>
      <c r="O25" s="155">
        <f t="shared" si="1"/>
        <v>0</v>
      </c>
      <c r="P25" s="156">
        <f>E25*D14</f>
        <v>0</v>
      </c>
      <c r="Q25" s="156"/>
      <c r="R25" s="156"/>
      <c r="S25" s="157">
        <f t="shared" si="5"/>
        <v>0</v>
      </c>
      <c r="T25" s="212"/>
    </row>
    <row r="26" spans="1:20" s="66" customFormat="1" ht="19.5" customHeight="1">
      <c r="A26" s="104">
        <v>9</v>
      </c>
      <c r="B26" s="182"/>
      <c r="C26" s="182"/>
      <c r="D26" s="183"/>
      <c r="E26" s="184"/>
      <c r="F26" s="178">
        <f t="shared" si="2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0"/>
        <v>0</v>
      </c>
      <c r="N26" s="154"/>
      <c r="O26" s="155">
        <f t="shared" si="1"/>
        <v>0</v>
      </c>
      <c r="P26" s="156">
        <f>E26*D14</f>
        <v>0</v>
      </c>
      <c r="Q26" s="156"/>
      <c r="R26" s="156"/>
      <c r="S26" s="157">
        <f t="shared" si="5"/>
        <v>0</v>
      </c>
      <c r="T26" s="212"/>
    </row>
    <row r="27" spans="1:20" ht="18" customHeight="1">
      <c r="A27" s="104">
        <v>10</v>
      </c>
      <c r="B27" s="182"/>
      <c r="C27" s="182"/>
      <c r="D27" s="183"/>
      <c r="E27" s="184"/>
      <c r="F27" s="178">
        <f t="shared" si="2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0"/>
        <v>0</v>
      </c>
      <c r="N27" s="150"/>
      <c r="O27" s="155">
        <f t="shared" si="1"/>
        <v>0</v>
      </c>
      <c r="P27" s="156">
        <f>E27*D14</f>
        <v>0</v>
      </c>
      <c r="Q27" s="156"/>
      <c r="R27" s="156"/>
      <c r="S27" s="157">
        <f t="shared" si="5"/>
        <v>0</v>
      </c>
    </row>
    <row r="28" spans="1:20" ht="20.25" customHeight="1">
      <c r="A28" s="104">
        <v>11</v>
      </c>
      <c r="B28" s="182"/>
      <c r="C28" s="182"/>
      <c r="D28" s="183"/>
      <c r="E28" s="184"/>
      <c r="F28" s="178">
        <f t="shared" si="2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0"/>
        <v>0</v>
      </c>
      <c r="N28" s="150"/>
      <c r="O28" s="155">
        <f t="shared" si="1"/>
        <v>0</v>
      </c>
      <c r="P28" s="156">
        <f>E28*D14</f>
        <v>0</v>
      </c>
      <c r="Q28" s="156"/>
      <c r="R28" s="156"/>
      <c r="S28" s="157">
        <f t="shared" si="5"/>
        <v>0</v>
      </c>
    </row>
    <row r="29" spans="1:20" ht="19.5" customHeight="1">
      <c r="A29" s="104">
        <v>12</v>
      </c>
      <c r="B29" s="182"/>
      <c r="C29" s="182"/>
      <c r="D29" s="183"/>
      <c r="E29" s="184"/>
      <c r="F29" s="178">
        <f t="shared" si="2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0"/>
        <v>0</v>
      </c>
      <c r="N29" s="150"/>
      <c r="O29" s="155">
        <f t="shared" si="1"/>
        <v>0</v>
      </c>
      <c r="P29" s="156">
        <f>E29*D14</f>
        <v>0</v>
      </c>
      <c r="Q29" s="156"/>
      <c r="R29" s="156"/>
      <c r="S29" s="157">
        <f t="shared" si="5"/>
        <v>0</v>
      </c>
    </row>
    <row r="30" spans="1:20" ht="17.25" customHeight="1">
      <c r="A30" s="104">
        <v>13</v>
      </c>
      <c r="B30" s="182"/>
      <c r="C30" s="182"/>
      <c r="D30" s="183"/>
      <c r="E30" s="184"/>
      <c r="F30" s="178">
        <f t="shared" si="2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0"/>
        <v>0</v>
      </c>
      <c r="N30" s="150"/>
      <c r="O30" s="155">
        <f t="shared" si="1"/>
        <v>0</v>
      </c>
      <c r="P30" s="156">
        <f>E30*D14</f>
        <v>0</v>
      </c>
      <c r="Q30" s="156"/>
      <c r="R30" s="156"/>
      <c r="S30" s="157">
        <f t="shared" si="5"/>
        <v>0</v>
      </c>
    </row>
    <row r="31" spans="1:20" ht="18" customHeight="1">
      <c r="A31" s="104">
        <v>14</v>
      </c>
      <c r="B31" s="182"/>
      <c r="C31" s="182"/>
      <c r="D31" s="183"/>
      <c r="E31" s="184"/>
      <c r="F31" s="178">
        <f t="shared" si="2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ref="M31:M66" si="6">O31*E31</f>
        <v>0</v>
      </c>
      <c r="N31" s="150"/>
      <c r="O31" s="155">
        <f t="shared" si="1"/>
        <v>0</v>
      </c>
      <c r="P31" s="156">
        <f>E31*D14</f>
        <v>0</v>
      </c>
      <c r="Q31" s="156"/>
      <c r="R31" s="156"/>
      <c r="S31" s="157">
        <f t="shared" si="5"/>
        <v>0</v>
      </c>
    </row>
    <row r="32" spans="1:20" ht="15" customHeight="1">
      <c r="A32" s="102">
        <v>15</v>
      </c>
      <c r="B32" s="185"/>
      <c r="C32" s="186"/>
      <c r="D32" s="187"/>
      <c r="E32" s="188"/>
      <c r="F32" s="179">
        <f t="shared" ref="F32:F66" si="7">D32-E32</f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6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</row>
    <row r="33" spans="1:19">
      <c r="A33" s="102">
        <v>16</v>
      </c>
      <c r="B33" s="182"/>
      <c r="C33" s="182"/>
      <c r="D33" s="183"/>
      <c r="E33" s="184"/>
      <c r="F33" s="178">
        <f t="shared" si="7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6"/>
        <v>0</v>
      </c>
      <c r="N33" s="158"/>
      <c r="O33" s="155">
        <f t="shared" ref="O33:O66" si="8">DATEDIF(B33,C33,"d")</f>
        <v>0</v>
      </c>
      <c r="P33" s="156">
        <f>E33*D14</f>
        <v>0</v>
      </c>
      <c r="Q33" s="156"/>
      <c r="R33" s="156"/>
      <c r="S33" s="157">
        <f t="shared" si="5"/>
        <v>0</v>
      </c>
    </row>
    <row r="34" spans="1:19">
      <c r="A34" s="102">
        <v>17</v>
      </c>
      <c r="B34" s="189"/>
      <c r="C34" s="189"/>
      <c r="D34" s="183"/>
      <c r="E34" s="190"/>
      <c r="F34" s="178">
        <f t="shared" si="7"/>
        <v>0</v>
      </c>
      <c r="G34" s="196" t="str">
        <f t="shared" ref="G34:G66" si="9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6"/>
        <v>0</v>
      </c>
      <c r="N34" s="158"/>
      <c r="O34" s="155">
        <f t="shared" si="8"/>
        <v>0</v>
      </c>
      <c r="P34" s="156">
        <f>E34*D14</f>
        <v>0</v>
      </c>
      <c r="Q34" s="156"/>
      <c r="R34" s="156"/>
      <c r="S34" s="157">
        <f t="shared" si="5"/>
        <v>0</v>
      </c>
    </row>
    <row r="35" spans="1:19">
      <c r="A35" s="102">
        <v>18</v>
      </c>
      <c r="B35" s="189"/>
      <c r="C35" s="191"/>
      <c r="D35" s="183"/>
      <c r="E35" s="190"/>
      <c r="F35" s="178">
        <f t="shared" si="7"/>
        <v>0</v>
      </c>
      <c r="G35" s="196" t="str">
        <f t="shared" si="9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6"/>
        <v>0</v>
      </c>
      <c r="N35" s="158"/>
      <c r="O35" s="155">
        <f t="shared" si="8"/>
        <v>0</v>
      </c>
      <c r="P35" s="156">
        <f>E35*D14</f>
        <v>0</v>
      </c>
      <c r="Q35" s="156"/>
      <c r="R35" s="156"/>
      <c r="S35" s="157">
        <f t="shared" si="5"/>
        <v>0</v>
      </c>
    </row>
    <row r="36" spans="1:19">
      <c r="A36" s="102">
        <v>19</v>
      </c>
      <c r="B36" s="191"/>
      <c r="C36" s="191"/>
      <c r="D36" s="183"/>
      <c r="E36" s="190"/>
      <c r="F36" s="178">
        <f t="shared" si="7"/>
        <v>0</v>
      </c>
      <c r="G36" s="196" t="str">
        <f t="shared" si="9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6"/>
        <v>0</v>
      </c>
      <c r="N36" s="158"/>
      <c r="O36" s="155">
        <f t="shared" si="8"/>
        <v>0</v>
      </c>
      <c r="P36" s="156">
        <f>E36*D14</f>
        <v>0</v>
      </c>
      <c r="Q36" s="156"/>
      <c r="R36" s="156"/>
      <c r="S36" s="157">
        <f t="shared" si="5"/>
        <v>0</v>
      </c>
    </row>
    <row r="37" spans="1:19">
      <c r="A37" s="102">
        <v>20</v>
      </c>
      <c r="B37" s="191"/>
      <c r="C37" s="191"/>
      <c r="D37" s="183"/>
      <c r="E37" s="190"/>
      <c r="F37" s="178">
        <f t="shared" si="7"/>
        <v>0</v>
      </c>
      <c r="G37" s="196" t="str">
        <f t="shared" si="9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6"/>
        <v>0</v>
      </c>
      <c r="N37" s="158"/>
      <c r="O37" s="155">
        <f t="shared" si="8"/>
        <v>0</v>
      </c>
      <c r="P37" s="156">
        <f>E37*D14</f>
        <v>0</v>
      </c>
      <c r="Q37" s="156"/>
      <c r="R37" s="156"/>
      <c r="S37" s="157">
        <f t="shared" si="5"/>
        <v>0</v>
      </c>
    </row>
    <row r="38" spans="1:19">
      <c r="A38" s="102">
        <v>21</v>
      </c>
      <c r="B38" s="191"/>
      <c r="C38" s="191"/>
      <c r="D38" s="183"/>
      <c r="E38" s="190"/>
      <c r="F38" s="178">
        <f t="shared" si="7"/>
        <v>0</v>
      </c>
      <c r="G38" s="196" t="str">
        <f t="shared" si="9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6"/>
        <v>0</v>
      </c>
      <c r="N38" s="158"/>
      <c r="O38" s="155">
        <f t="shared" si="8"/>
        <v>0</v>
      </c>
      <c r="P38" s="156">
        <f>E38*D14</f>
        <v>0</v>
      </c>
      <c r="Q38" s="156"/>
      <c r="R38" s="156"/>
      <c r="S38" s="157">
        <f t="shared" si="5"/>
        <v>0</v>
      </c>
    </row>
    <row r="39" spans="1:19">
      <c r="A39" s="102">
        <v>22</v>
      </c>
      <c r="B39" s="191"/>
      <c r="C39" s="191"/>
      <c r="D39" s="183"/>
      <c r="E39" s="190"/>
      <c r="F39" s="178">
        <f t="shared" si="7"/>
        <v>0</v>
      </c>
      <c r="G39" s="196" t="str">
        <f t="shared" si="9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6"/>
        <v>0</v>
      </c>
      <c r="N39" s="158"/>
      <c r="O39" s="155">
        <f t="shared" si="8"/>
        <v>0</v>
      </c>
      <c r="P39" s="156">
        <f>E39*D14</f>
        <v>0</v>
      </c>
      <c r="Q39" s="156"/>
      <c r="R39" s="156"/>
      <c r="S39" s="157">
        <f t="shared" si="5"/>
        <v>0</v>
      </c>
    </row>
    <row r="40" spans="1:19">
      <c r="A40" s="102">
        <v>23</v>
      </c>
      <c r="B40" s="191"/>
      <c r="C40" s="191"/>
      <c r="D40" s="183"/>
      <c r="E40" s="190"/>
      <c r="F40" s="178">
        <f t="shared" si="7"/>
        <v>0</v>
      </c>
      <c r="G40" s="196" t="str">
        <f t="shared" si="9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6"/>
        <v>0</v>
      </c>
      <c r="N40" s="158"/>
      <c r="O40" s="155">
        <f t="shared" si="8"/>
        <v>0</v>
      </c>
      <c r="P40" s="156">
        <f>E40*D14</f>
        <v>0</v>
      </c>
      <c r="Q40" s="156"/>
      <c r="R40" s="156"/>
      <c r="S40" s="157">
        <f t="shared" si="5"/>
        <v>0</v>
      </c>
    </row>
    <row r="41" spans="1:19">
      <c r="A41" s="102">
        <v>24</v>
      </c>
      <c r="B41" s="191"/>
      <c r="C41" s="191"/>
      <c r="D41" s="183"/>
      <c r="E41" s="190"/>
      <c r="F41" s="178">
        <f t="shared" si="7"/>
        <v>0</v>
      </c>
      <c r="G41" s="196" t="str">
        <f t="shared" si="9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6"/>
        <v>0</v>
      </c>
      <c r="N41" s="158"/>
      <c r="O41" s="155">
        <f t="shared" si="8"/>
        <v>0</v>
      </c>
      <c r="P41" s="156">
        <f>E41*D14</f>
        <v>0</v>
      </c>
      <c r="Q41" s="156"/>
      <c r="R41" s="156"/>
      <c r="S41" s="157">
        <f t="shared" si="5"/>
        <v>0</v>
      </c>
    </row>
    <row r="42" spans="1:19">
      <c r="A42" s="102">
        <v>25</v>
      </c>
      <c r="B42" s="191"/>
      <c r="C42" s="191"/>
      <c r="D42" s="183"/>
      <c r="E42" s="190"/>
      <c r="F42" s="178">
        <f t="shared" si="7"/>
        <v>0</v>
      </c>
      <c r="G42" s="196" t="str">
        <f t="shared" si="9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6"/>
        <v>0</v>
      </c>
      <c r="N42" s="158"/>
      <c r="O42" s="155">
        <f t="shared" si="8"/>
        <v>0</v>
      </c>
      <c r="P42" s="156">
        <f>E42*D14</f>
        <v>0</v>
      </c>
      <c r="Q42" s="156"/>
      <c r="R42" s="156"/>
      <c r="S42" s="157">
        <f t="shared" si="5"/>
        <v>0</v>
      </c>
    </row>
    <row r="43" spans="1:19">
      <c r="A43" s="102">
        <v>26</v>
      </c>
      <c r="B43" s="191"/>
      <c r="C43" s="191"/>
      <c r="D43" s="183"/>
      <c r="E43" s="190"/>
      <c r="F43" s="178">
        <f t="shared" si="7"/>
        <v>0</v>
      </c>
      <c r="G43" s="196" t="str">
        <f t="shared" si="9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6"/>
        <v>0</v>
      </c>
      <c r="N43" s="158"/>
      <c r="O43" s="155">
        <f t="shared" si="8"/>
        <v>0</v>
      </c>
      <c r="P43" s="156">
        <f>E43*D14</f>
        <v>0</v>
      </c>
      <c r="Q43" s="156"/>
      <c r="R43" s="156"/>
      <c r="S43" s="157">
        <f t="shared" si="5"/>
        <v>0</v>
      </c>
    </row>
    <row r="44" spans="1:19">
      <c r="A44" s="102">
        <v>27</v>
      </c>
      <c r="B44" s="191"/>
      <c r="C44" s="191"/>
      <c r="D44" s="183"/>
      <c r="E44" s="190"/>
      <c r="F44" s="178">
        <f t="shared" si="7"/>
        <v>0</v>
      </c>
      <c r="G44" s="196" t="str">
        <f t="shared" si="9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6"/>
        <v>0</v>
      </c>
      <c r="N44" s="158"/>
      <c r="O44" s="155">
        <f t="shared" si="8"/>
        <v>0</v>
      </c>
      <c r="P44" s="156">
        <f>E44*D14</f>
        <v>0</v>
      </c>
      <c r="Q44" s="156"/>
      <c r="R44" s="156"/>
      <c r="S44" s="157">
        <f t="shared" si="5"/>
        <v>0</v>
      </c>
    </row>
    <row r="45" spans="1:19">
      <c r="A45" s="102">
        <v>28</v>
      </c>
      <c r="B45" s="191"/>
      <c r="C45" s="191"/>
      <c r="D45" s="183"/>
      <c r="E45" s="190"/>
      <c r="F45" s="178">
        <f t="shared" si="7"/>
        <v>0</v>
      </c>
      <c r="G45" s="196" t="str">
        <f t="shared" si="9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6"/>
        <v>0</v>
      </c>
      <c r="N45" s="158"/>
      <c r="O45" s="155">
        <f t="shared" si="8"/>
        <v>0</v>
      </c>
      <c r="P45" s="156">
        <f>E45*D14</f>
        <v>0</v>
      </c>
      <c r="Q45" s="156"/>
      <c r="R45" s="156"/>
      <c r="S45" s="157">
        <f t="shared" si="5"/>
        <v>0</v>
      </c>
    </row>
    <row r="46" spans="1:19">
      <c r="A46" s="102">
        <v>29</v>
      </c>
      <c r="B46" s="191"/>
      <c r="C46" s="191"/>
      <c r="D46" s="183"/>
      <c r="E46" s="190"/>
      <c r="F46" s="178">
        <f t="shared" si="7"/>
        <v>0</v>
      </c>
      <c r="G46" s="196" t="str">
        <f t="shared" si="9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6"/>
        <v>0</v>
      </c>
      <c r="N46" s="158"/>
      <c r="O46" s="155">
        <f t="shared" si="8"/>
        <v>0</v>
      </c>
      <c r="P46" s="156">
        <f>E46*D14</f>
        <v>0</v>
      </c>
      <c r="Q46" s="156"/>
      <c r="R46" s="156"/>
      <c r="S46" s="157">
        <f t="shared" si="5"/>
        <v>0</v>
      </c>
    </row>
    <row r="47" spans="1:19">
      <c r="A47" s="102">
        <v>30</v>
      </c>
      <c r="B47" s="191"/>
      <c r="C47" s="191"/>
      <c r="D47" s="183"/>
      <c r="E47" s="190"/>
      <c r="F47" s="178">
        <f t="shared" si="7"/>
        <v>0</v>
      </c>
      <c r="G47" s="196" t="str">
        <f t="shared" si="9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6"/>
        <v>0</v>
      </c>
      <c r="N47" s="158"/>
      <c r="O47" s="155">
        <f t="shared" si="8"/>
        <v>0</v>
      </c>
      <c r="P47" s="156">
        <f>E47*D14</f>
        <v>0</v>
      </c>
      <c r="Q47" s="156"/>
      <c r="R47" s="156"/>
      <c r="S47" s="157">
        <f t="shared" si="5"/>
        <v>0</v>
      </c>
    </row>
    <row r="48" spans="1:19">
      <c r="A48" s="102">
        <v>31</v>
      </c>
      <c r="B48" s="191"/>
      <c r="C48" s="191"/>
      <c r="D48" s="183"/>
      <c r="E48" s="190"/>
      <c r="F48" s="178">
        <f t="shared" si="7"/>
        <v>0</v>
      </c>
      <c r="G48" s="196" t="str">
        <f t="shared" si="9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6"/>
        <v>0</v>
      </c>
      <c r="N48" s="158"/>
      <c r="O48" s="155">
        <f t="shared" si="8"/>
        <v>0</v>
      </c>
      <c r="P48" s="156">
        <f>E48*D14</f>
        <v>0</v>
      </c>
      <c r="Q48" s="156"/>
      <c r="R48" s="156"/>
      <c r="S48" s="157">
        <f t="shared" si="5"/>
        <v>0</v>
      </c>
    </row>
    <row r="49" spans="1:19">
      <c r="A49" s="102">
        <v>32</v>
      </c>
      <c r="B49" s="191"/>
      <c r="C49" s="191"/>
      <c r="D49" s="183"/>
      <c r="E49" s="190"/>
      <c r="F49" s="178">
        <f t="shared" si="7"/>
        <v>0</v>
      </c>
      <c r="G49" s="196" t="str">
        <f t="shared" si="9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6"/>
        <v>0</v>
      </c>
      <c r="N49" s="158"/>
      <c r="O49" s="155">
        <f t="shared" si="8"/>
        <v>0</v>
      </c>
      <c r="P49" s="156">
        <f>E49*D14</f>
        <v>0</v>
      </c>
      <c r="Q49" s="156"/>
      <c r="R49" s="156"/>
      <c r="S49" s="157">
        <f t="shared" si="5"/>
        <v>0</v>
      </c>
    </row>
    <row r="50" spans="1:19">
      <c r="A50" s="102">
        <v>33</v>
      </c>
      <c r="B50" s="191"/>
      <c r="C50" s="191"/>
      <c r="D50" s="183"/>
      <c r="E50" s="190"/>
      <c r="F50" s="178">
        <f t="shared" si="7"/>
        <v>0</v>
      </c>
      <c r="G50" s="196" t="str">
        <f t="shared" si="9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6"/>
        <v>0</v>
      </c>
      <c r="N50" s="158"/>
      <c r="O50" s="155">
        <f t="shared" si="8"/>
        <v>0</v>
      </c>
      <c r="P50" s="156">
        <f>E50*D14</f>
        <v>0</v>
      </c>
      <c r="Q50" s="156"/>
      <c r="R50" s="156"/>
      <c r="S50" s="157">
        <f t="shared" si="5"/>
        <v>0</v>
      </c>
    </row>
    <row r="51" spans="1:19">
      <c r="A51" s="102">
        <v>34</v>
      </c>
      <c r="B51" s="191"/>
      <c r="C51" s="191"/>
      <c r="D51" s="183"/>
      <c r="E51" s="190"/>
      <c r="F51" s="178">
        <f t="shared" si="7"/>
        <v>0</v>
      </c>
      <c r="G51" s="196" t="str">
        <f t="shared" si="9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6"/>
        <v>0</v>
      </c>
      <c r="N51" s="158"/>
      <c r="O51" s="155">
        <f t="shared" si="8"/>
        <v>0</v>
      </c>
      <c r="P51" s="156">
        <f>E51*D14</f>
        <v>0</v>
      </c>
      <c r="Q51" s="156"/>
      <c r="R51" s="156"/>
      <c r="S51" s="157">
        <f t="shared" si="5"/>
        <v>0</v>
      </c>
    </row>
    <row r="52" spans="1:19">
      <c r="A52" s="102">
        <v>35</v>
      </c>
      <c r="B52" s="191"/>
      <c r="C52" s="191"/>
      <c r="D52" s="183"/>
      <c r="E52" s="190"/>
      <c r="F52" s="178">
        <f t="shared" si="7"/>
        <v>0</v>
      </c>
      <c r="G52" s="196" t="str">
        <f t="shared" si="9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6"/>
        <v>0</v>
      </c>
      <c r="N52" s="158"/>
      <c r="O52" s="155">
        <f t="shared" si="8"/>
        <v>0</v>
      </c>
      <c r="P52" s="156">
        <f>E52*D14</f>
        <v>0</v>
      </c>
      <c r="Q52" s="156"/>
      <c r="R52" s="156"/>
      <c r="S52" s="157">
        <f t="shared" si="5"/>
        <v>0</v>
      </c>
    </row>
    <row r="53" spans="1:19">
      <c r="A53" s="102">
        <v>36</v>
      </c>
      <c r="B53" s="191"/>
      <c r="C53" s="191"/>
      <c r="D53" s="183"/>
      <c r="E53" s="190"/>
      <c r="F53" s="178">
        <f t="shared" si="7"/>
        <v>0</v>
      </c>
      <c r="G53" s="196" t="str">
        <f t="shared" si="9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6"/>
        <v>0</v>
      </c>
      <c r="N53" s="158"/>
      <c r="O53" s="155">
        <f t="shared" si="8"/>
        <v>0</v>
      </c>
      <c r="P53" s="156">
        <f>E53*D14</f>
        <v>0</v>
      </c>
      <c r="Q53" s="156"/>
      <c r="R53" s="156"/>
      <c r="S53" s="157">
        <f t="shared" si="5"/>
        <v>0</v>
      </c>
    </row>
    <row r="54" spans="1:19">
      <c r="A54" s="102">
        <v>37</v>
      </c>
      <c r="B54" s="191"/>
      <c r="C54" s="191"/>
      <c r="D54" s="183"/>
      <c r="E54" s="190"/>
      <c r="F54" s="178">
        <f t="shared" si="7"/>
        <v>0</v>
      </c>
      <c r="G54" s="196" t="str">
        <f t="shared" si="9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6"/>
        <v>0</v>
      </c>
      <c r="N54" s="158"/>
      <c r="O54" s="155">
        <f t="shared" si="8"/>
        <v>0</v>
      </c>
      <c r="P54" s="156">
        <f>E54*D14</f>
        <v>0</v>
      </c>
      <c r="Q54" s="156"/>
      <c r="R54" s="156"/>
      <c r="S54" s="157">
        <f t="shared" si="5"/>
        <v>0</v>
      </c>
    </row>
    <row r="55" spans="1:19">
      <c r="A55" s="102">
        <v>38</v>
      </c>
      <c r="B55" s="191"/>
      <c r="C55" s="191"/>
      <c r="D55" s="183"/>
      <c r="E55" s="190"/>
      <c r="F55" s="178">
        <f t="shared" si="7"/>
        <v>0</v>
      </c>
      <c r="G55" s="196" t="str">
        <f t="shared" si="9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6"/>
        <v>0</v>
      </c>
      <c r="N55" s="158"/>
      <c r="O55" s="155">
        <f t="shared" si="8"/>
        <v>0</v>
      </c>
      <c r="P55" s="156">
        <f>E55*D14</f>
        <v>0</v>
      </c>
      <c r="Q55" s="156"/>
      <c r="R55" s="156"/>
      <c r="S55" s="157">
        <f t="shared" si="5"/>
        <v>0</v>
      </c>
    </row>
    <row r="56" spans="1:19">
      <c r="A56" s="102">
        <v>39</v>
      </c>
      <c r="B56" s="191"/>
      <c r="C56" s="191"/>
      <c r="D56" s="183"/>
      <c r="E56" s="190"/>
      <c r="F56" s="178">
        <f t="shared" si="7"/>
        <v>0</v>
      </c>
      <c r="G56" s="196" t="str">
        <f t="shared" si="9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6"/>
        <v>0</v>
      </c>
      <c r="N56" s="158"/>
      <c r="O56" s="155">
        <f t="shared" si="8"/>
        <v>0</v>
      </c>
      <c r="P56" s="156">
        <f>E56*D14</f>
        <v>0</v>
      </c>
      <c r="Q56" s="156"/>
      <c r="R56" s="156"/>
      <c r="S56" s="157">
        <f t="shared" si="5"/>
        <v>0</v>
      </c>
    </row>
    <row r="57" spans="1:19">
      <c r="A57" s="102">
        <v>40</v>
      </c>
      <c r="B57" s="191"/>
      <c r="C57" s="191"/>
      <c r="D57" s="183"/>
      <c r="E57" s="190"/>
      <c r="F57" s="178">
        <f t="shared" si="7"/>
        <v>0</v>
      </c>
      <c r="G57" s="196" t="str">
        <f t="shared" si="9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6"/>
        <v>0</v>
      </c>
      <c r="N57" s="158"/>
      <c r="O57" s="155">
        <f t="shared" si="8"/>
        <v>0</v>
      </c>
      <c r="P57" s="156">
        <f>E57*D14</f>
        <v>0</v>
      </c>
      <c r="Q57" s="156"/>
      <c r="R57" s="156"/>
      <c r="S57" s="157">
        <f t="shared" si="5"/>
        <v>0</v>
      </c>
    </row>
    <row r="58" spans="1:19">
      <c r="A58" s="102">
        <v>41</v>
      </c>
      <c r="B58" s="191"/>
      <c r="C58" s="191"/>
      <c r="D58" s="183"/>
      <c r="E58" s="190"/>
      <c r="F58" s="178">
        <f t="shared" si="7"/>
        <v>0</v>
      </c>
      <c r="G58" s="196" t="str">
        <f t="shared" si="9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6"/>
        <v>0</v>
      </c>
      <c r="N58" s="158"/>
      <c r="O58" s="155">
        <f t="shared" si="8"/>
        <v>0</v>
      </c>
      <c r="P58" s="156">
        <f>E58*D14</f>
        <v>0</v>
      </c>
      <c r="Q58" s="156"/>
      <c r="R58" s="156"/>
      <c r="S58" s="157">
        <f t="shared" si="5"/>
        <v>0</v>
      </c>
    </row>
    <row r="59" spans="1:19">
      <c r="A59" s="102">
        <v>42</v>
      </c>
      <c r="B59" s="191"/>
      <c r="C59" s="191"/>
      <c r="D59" s="183"/>
      <c r="E59" s="190"/>
      <c r="F59" s="178">
        <f t="shared" si="7"/>
        <v>0</v>
      </c>
      <c r="G59" s="196" t="str">
        <f t="shared" si="9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6"/>
        <v>0</v>
      </c>
      <c r="N59" s="158"/>
      <c r="O59" s="155">
        <f t="shared" si="8"/>
        <v>0</v>
      </c>
      <c r="P59" s="156">
        <f>E59*D14</f>
        <v>0</v>
      </c>
      <c r="Q59" s="156"/>
      <c r="R59" s="156"/>
      <c r="S59" s="157">
        <f t="shared" si="5"/>
        <v>0</v>
      </c>
    </row>
    <row r="60" spans="1:19">
      <c r="A60" s="102">
        <v>43</v>
      </c>
      <c r="B60" s="191"/>
      <c r="C60" s="191"/>
      <c r="D60" s="183"/>
      <c r="E60" s="190"/>
      <c r="F60" s="178">
        <f t="shared" si="7"/>
        <v>0</v>
      </c>
      <c r="G60" s="196" t="str">
        <f t="shared" si="9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6"/>
        <v>0</v>
      </c>
      <c r="N60" s="158"/>
      <c r="O60" s="155">
        <f t="shared" si="8"/>
        <v>0</v>
      </c>
      <c r="P60" s="156">
        <f>E60*D14</f>
        <v>0</v>
      </c>
      <c r="Q60" s="156"/>
      <c r="R60" s="156"/>
      <c r="S60" s="157">
        <f t="shared" si="5"/>
        <v>0</v>
      </c>
    </row>
    <row r="61" spans="1:19">
      <c r="A61" s="102">
        <v>44</v>
      </c>
      <c r="B61" s="191"/>
      <c r="C61" s="191"/>
      <c r="D61" s="183"/>
      <c r="E61" s="190"/>
      <c r="F61" s="178">
        <f t="shared" si="7"/>
        <v>0</v>
      </c>
      <c r="G61" s="196" t="str">
        <f t="shared" si="9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6"/>
        <v>0</v>
      </c>
      <c r="N61" s="158"/>
      <c r="O61" s="155">
        <f t="shared" si="8"/>
        <v>0</v>
      </c>
      <c r="P61" s="156">
        <f>E61*D14</f>
        <v>0</v>
      </c>
      <c r="Q61" s="156"/>
      <c r="R61" s="156"/>
      <c r="S61" s="157">
        <f t="shared" si="5"/>
        <v>0</v>
      </c>
    </row>
    <row r="62" spans="1:19" ht="15" customHeight="1">
      <c r="A62" s="102">
        <v>45</v>
      </c>
      <c r="B62" s="191"/>
      <c r="C62" s="191"/>
      <c r="D62" s="183"/>
      <c r="E62" s="190"/>
      <c r="F62" s="178">
        <f t="shared" si="7"/>
        <v>0</v>
      </c>
      <c r="G62" s="196" t="str">
        <f t="shared" si="9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6"/>
        <v>0</v>
      </c>
      <c r="N62" s="158"/>
      <c r="O62" s="155">
        <f t="shared" si="8"/>
        <v>0</v>
      </c>
      <c r="P62" s="156">
        <f>E62*D14</f>
        <v>0</v>
      </c>
      <c r="Q62" s="156"/>
      <c r="R62" s="156"/>
      <c r="S62" s="157">
        <f t="shared" si="5"/>
        <v>0</v>
      </c>
    </row>
    <row r="63" spans="1:19">
      <c r="A63" s="102">
        <v>46</v>
      </c>
      <c r="B63" s="191"/>
      <c r="C63" s="191"/>
      <c r="D63" s="183"/>
      <c r="E63" s="190"/>
      <c r="F63" s="178">
        <f t="shared" si="7"/>
        <v>0</v>
      </c>
      <c r="G63" s="196" t="str">
        <f t="shared" si="9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6"/>
        <v>0</v>
      </c>
      <c r="N63" s="158"/>
      <c r="O63" s="155">
        <f t="shared" si="8"/>
        <v>0</v>
      </c>
      <c r="P63" s="156">
        <f>E63*D14</f>
        <v>0</v>
      </c>
      <c r="Q63" s="156"/>
      <c r="R63" s="156"/>
      <c r="S63" s="157">
        <f t="shared" si="5"/>
        <v>0</v>
      </c>
    </row>
    <row r="64" spans="1:19">
      <c r="A64" s="102">
        <v>47</v>
      </c>
      <c r="B64" s="191"/>
      <c r="C64" s="191"/>
      <c r="D64" s="183"/>
      <c r="E64" s="190"/>
      <c r="F64" s="178">
        <f t="shared" si="7"/>
        <v>0</v>
      </c>
      <c r="G64" s="196" t="str">
        <f t="shared" si="9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6"/>
        <v>0</v>
      </c>
      <c r="N64" s="158"/>
      <c r="O64" s="155">
        <f t="shared" si="8"/>
        <v>0</v>
      </c>
      <c r="P64" s="156">
        <f>E64*D14</f>
        <v>0</v>
      </c>
      <c r="Q64" s="156"/>
      <c r="R64" s="156"/>
      <c r="S64" s="157">
        <f t="shared" si="5"/>
        <v>0</v>
      </c>
    </row>
    <row r="65" spans="1:20">
      <c r="A65" s="102">
        <v>48</v>
      </c>
      <c r="B65" s="191"/>
      <c r="C65" s="191"/>
      <c r="D65" s="183"/>
      <c r="E65" s="190"/>
      <c r="F65" s="178">
        <f t="shared" si="7"/>
        <v>0</v>
      </c>
      <c r="G65" s="196" t="str">
        <f t="shared" si="9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6"/>
        <v>0</v>
      </c>
      <c r="N65" s="158"/>
      <c r="O65" s="155">
        <f t="shared" si="8"/>
        <v>0</v>
      </c>
      <c r="P65" s="156">
        <f>E65*D14</f>
        <v>0</v>
      </c>
      <c r="Q65" s="156"/>
      <c r="R65" s="156"/>
      <c r="S65" s="157">
        <f t="shared" si="5"/>
        <v>0</v>
      </c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7"/>
        <v>0</v>
      </c>
      <c r="G66" s="196" t="str">
        <f t="shared" si="9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6"/>
        <v>0</v>
      </c>
      <c r="N66" s="158"/>
      <c r="O66" s="155">
        <f t="shared" si="8"/>
        <v>0</v>
      </c>
      <c r="P66" s="156">
        <f>E66*D14</f>
        <v>0</v>
      </c>
      <c r="Q66" s="156"/>
      <c r="R66" s="156"/>
      <c r="S66" s="157">
        <f t="shared" si="5"/>
        <v>0</v>
      </c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15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15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15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15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15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15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15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15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15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15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15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15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15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15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15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15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15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15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15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15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15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15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15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15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15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15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15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15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15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15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15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15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15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15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15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15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15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15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15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15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15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15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15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15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15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15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15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15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15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15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15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15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15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15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15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15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15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15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15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15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15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15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15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15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15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15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15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15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15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15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15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15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15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15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15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B67:C67"/>
    <mergeCell ref="B1:J1"/>
    <mergeCell ref="B2:J2"/>
    <mergeCell ref="D4:G4"/>
    <mergeCell ref="D5:G6"/>
    <mergeCell ref="D7:G7"/>
    <mergeCell ref="D10:G10"/>
    <mergeCell ref="D11:G12"/>
    <mergeCell ref="D13:G13"/>
    <mergeCell ref="D8:G8"/>
    <mergeCell ref="D14:G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D5" sqref="D5:G6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style="164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73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162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78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163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210"/>
      <c r="O3" s="165"/>
      <c r="R3" s="166"/>
      <c r="S3" s="166"/>
      <c r="T3" s="166"/>
    </row>
    <row r="4" spans="1:20" ht="15.75">
      <c r="B4" s="4" t="s">
        <v>4</v>
      </c>
      <c r="C4" s="1"/>
      <c r="D4" s="219">
        <f>' Avril'!D4:G4</f>
        <v>0</v>
      </c>
      <c r="E4" s="219"/>
      <c r="F4" s="219"/>
      <c r="G4" s="219"/>
      <c r="H4" s="60"/>
      <c r="I4" s="60"/>
      <c r="J4" s="60"/>
      <c r="L4" s="1"/>
      <c r="M4" s="210"/>
      <c r="O4" s="165"/>
      <c r="R4" s="153"/>
      <c r="S4" s="153"/>
      <c r="T4" s="153"/>
    </row>
    <row r="5" spans="1:20" ht="15.75">
      <c r="B5" s="4" t="s">
        <v>5</v>
      </c>
      <c r="C5" s="1"/>
      <c r="D5" s="220">
        <f>' Avril'!D5:G6</f>
        <v>0</v>
      </c>
      <c r="E5" s="220"/>
      <c r="F5" s="220"/>
      <c r="G5" s="220"/>
      <c r="H5" s="1"/>
      <c r="I5" s="1"/>
      <c r="J5" s="1"/>
      <c r="L5" s="1"/>
      <c r="M5" s="210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210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/>
      <c r="E7" s="230"/>
      <c r="F7" s="230"/>
      <c r="G7" s="230"/>
      <c r="H7" s="1"/>
      <c r="I7" s="1"/>
      <c r="J7" s="1"/>
      <c r="L7" s="1"/>
      <c r="M7" s="210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' Avril'!D8:G8</f>
        <v>0</v>
      </c>
      <c r="E8" s="226"/>
      <c r="F8" s="226"/>
      <c r="G8" s="226"/>
      <c r="H8" s="1"/>
      <c r="I8" s="1"/>
      <c r="J8" s="1"/>
      <c r="L8" s="1"/>
      <c r="M8" s="210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210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' Avril'!D10:G10</f>
        <v>0</v>
      </c>
      <c r="E10" s="219"/>
      <c r="F10" s="219"/>
      <c r="G10" s="219"/>
      <c r="H10" s="61"/>
      <c r="I10" s="5"/>
      <c r="J10" s="5"/>
      <c r="L10" s="1"/>
      <c r="M10" s="210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>
        <f>' Avril'!D11:G12</f>
        <v>0</v>
      </c>
      <c r="E11" s="222"/>
      <c r="F11" s="222"/>
      <c r="G11" s="222"/>
      <c r="H11" s="1"/>
      <c r="I11" s="2" t="s">
        <v>11</v>
      </c>
      <c r="J11" s="1"/>
      <c r="L11" s="1"/>
      <c r="M11" s="210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210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211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210"/>
      <c r="R14" s="174"/>
      <c r="S14" s="174"/>
      <c r="T14" s="153"/>
    </row>
    <row r="15" spans="1:20" ht="27.75" customHeight="1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153"/>
      <c r="N15" s="153"/>
      <c r="O15" s="153"/>
      <c r="P15" s="175"/>
      <c r="Q15" s="174"/>
      <c r="R15" s="174"/>
      <c r="S15" s="174"/>
      <c r="T15" s="153"/>
    </row>
    <row r="16" spans="1:20" ht="64.5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77</v>
      </c>
      <c r="R17" s="152" t="s">
        <v>42</v>
      </c>
      <c r="S17" s="152" t="s">
        <v>43</v>
      </c>
    </row>
    <row r="18" spans="1:21" ht="17.25" customHeight="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212"/>
      <c r="U18" s="66"/>
    </row>
    <row r="19" spans="1:21" ht="15" customHeight="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212"/>
      <c r="U19" s="66"/>
    </row>
    <row r="20" spans="1:21" ht="15" customHeight="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212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212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212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212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212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212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212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</row>
    <row r="33" spans="1:19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</row>
    <row r="34" spans="1:19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</row>
    <row r="35" spans="1:19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</row>
    <row r="36" spans="1:19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</row>
    <row r="37" spans="1:19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</row>
    <row r="38" spans="1:19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</row>
    <row r="39" spans="1:19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</row>
    <row r="40" spans="1:19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</row>
    <row r="41" spans="1:19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</row>
    <row r="42" spans="1:19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</row>
    <row r="43" spans="1:19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</row>
    <row r="44" spans="1:19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</row>
    <row r="45" spans="1:19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</row>
    <row r="46" spans="1:19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</row>
    <row r="47" spans="1:19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</row>
    <row r="48" spans="1:19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</row>
    <row r="49" spans="1:19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</row>
    <row r="50" spans="1:19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</row>
    <row r="51" spans="1:19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</row>
    <row r="52" spans="1:19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</row>
    <row r="53" spans="1:19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</row>
    <row r="54" spans="1:19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</row>
    <row r="55" spans="1:19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</row>
    <row r="56" spans="1:19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</row>
    <row r="57" spans="1:19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</row>
    <row r="58" spans="1:19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</row>
    <row r="59" spans="1:19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</row>
    <row r="60" spans="1:19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</row>
    <row r="61" spans="1:19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</row>
    <row r="62" spans="1:19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</row>
    <row r="63" spans="1:19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</row>
    <row r="64" spans="1:19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15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15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15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15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15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15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15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15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15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15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15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15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15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15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15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15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15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15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15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15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15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15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15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15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15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15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15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15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15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15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15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15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15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15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15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15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15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15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15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15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15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15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15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15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15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15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15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15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15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15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15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15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15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15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15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15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15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15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15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15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15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15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15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15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15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15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15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15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15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15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15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15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15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15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15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B1:J1"/>
    <mergeCell ref="B2:J2"/>
    <mergeCell ref="D11:G12"/>
    <mergeCell ref="D13:G13"/>
    <mergeCell ref="D4:G4"/>
    <mergeCell ref="D5:G6"/>
    <mergeCell ref="D7:G7"/>
    <mergeCell ref="D8:G8"/>
    <mergeCell ref="D10:G10"/>
  </mergeCells>
  <dataValidations count="1">
    <dataValidation allowBlank="1" showInputMessage="1" sqref="A68 E21:I123 B21:D67 B69:D123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E22" sqref="E22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73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55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Mai!D4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Mai!D5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Mai!D7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Mai!D8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Mai!D10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6.5" customHeight="1">
      <c r="B11" s="4" t="s">
        <v>10</v>
      </c>
      <c r="C11" s="1"/>
      <c r="D11" s="222">
        <f>Mai!D11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63.75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77</v>
      </c>
      <c r="R17" s="152" t="s">
        <v>42</v>
      </c>
      <c r="S17" s="152" t="s">
        <v>43</v>
      </c>
      <c r="T17"/>
    </row>
    <row r="18" spans="1:21" ht="20.25" customHeight="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phoneticPr fontId="0" type="noConversion"/>
  <dataValidations count="1">
    <dataValidation allowBlank="1" showInputMessage="1" sqref="A68 B21:D67 B69:D123 E21:I123"/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2"/>
  <sheetViews>
    <sheetView topLeftCell="C1"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73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56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Juin!D4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Juin!D5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Juin!D7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Juin!D8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Juin!D10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 customHeight="1">
      <c r="B11" s="4" t="s">
        <v>10</v>
      </c>
      <c r="C11" s="1"/>
      <c r="D11" s="222">
        <f>Juin!D11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77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A2" sqref="A2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73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57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Juillet!D4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Juillet!D5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Juillet!D7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Juillet!D8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Juillet!D10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 customHeight="1">
      <c r="B11" s="4" t="s">
        <v>10</v>
      </c>
      <c r="C11" s="1"/>
      <c r="D11" s="222">
        <f>Juillet!D11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79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82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77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2"/>
  <sheetViews>
    <sheetView topLeftCell="C1" workbookViewId="0">
      <selection activeCell="C9" sqref="C9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73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58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Aout!D4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Aout!D5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Aout!D7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Aout!D8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Aout!D10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>
        <f>Aout!D11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81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80.2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77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0:G10"/>
    <mergeCell ref="D11:G12"/>
    <mergeCell ref="D13:G13"/>
    <mergeCell ref="D8:G8"/>
    <mergeCell ref="B1:J1"/>
    <mergeCell ref="B2:J2"/>
    <mergeCell ref="D4:G4"/>
    <mergeCell ref="D5:G6"/>
    <mergeCell ref="D7:G7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J5" sqref="J5"/>
    </sheetView>
  </sheetViews>
  <sheetFormatPr baseColWidth="10" defaultRowHeight="15"/>
  <cols>
    <col min="1" max="1" width="15.28515625" customWidth="1"/>
    <col min="2" max="2" width="19" customWidth="1"/>
    <col min="3" max="3" width="12.42578125" customWidth="1"/>
    <col min="4" max="4" width="13.28515625" style="49" customWidth="1"/>
    <col min="5" max="5" width="11" customWidth="1"/>
    <col min="6" max="6" width="12.5703125" customWidth="1"/>
    <col min="7" max="7" width="11.42578125" customWidth="1"/>
    <col min="9" max="9" width="10" customWidth="1"/>
    <col min="10" max="10" width="14.5703125" customWidth="1"/>
  </cols>
  <sheetData>
    <row r="1" spans="1:10" ht="18" customHeight="1">
      <c r="A1" s="9"/>
      <c r="B1" s="125"/>
      <c r="C1" s="233" t="s">
        <v>38</v>
      </c>
      <c r="D1" s="234"/>
      <c r="E1" s="234"/>
      <c r="F1" s="234"/>
      <c r="G1" s="235"/>
      <c r="H1" s="127"/>
      <c r="I1" s="128"/>
      <c r="J1" s="9"/>
    </row>
    <row r="2" spans="1:10" ht="18" customHeight="1">
      <c r="A2" s="10"/>
      <c r="B2" s="125"/>
      <c r="C2" s="233"/>
      <c r="D2" s="234"/>
      <c r="E2" s="234"/>
      <c r="F2" s="234"/>
      <c r="G2" s="235"/>
      <c r="H2" s="127"/>
      <c r="I2" s="50"/>
      <c r="J2" s="10"/>
    </row>
    <row r="3" spans="1:10" ht="15.75" customHeight="1">
      <c r="A3" s="9"/>
      <c r="B3" s="125"/>
      <c r="C3" s="233"/>
      <c r="D3" s="234"/>
      <c r="E3" s="234"/>
      <c r="F3" s="234"/>
      <c r="G3" s="235"/>
      <c r="H3" s="127"/>
      <c r="I3" s="128"/>
      <c r="J3" s="9"/>
    </row>
    <row r="4" spans="1:10" ht="36" customHeight="1">
      <c r="A4" s="9"/>
      <c r="B4" s="125"/>
      <c r="C4" s="231" t="s">
        <v>80</v>
      </c>
      <c r="D4" s="232"/>
      <c r="E4" s="232"/>
      <c r="F4" s="232"/>
      <c r="G4" s="232"/>
      <c r="H4" s="126"/>
      <c r="I4" s="9"/>
      <c r="J4" s="9"/>
    </row>
    <row r="5" spans="1:10" ht="33.75" customHeight="1">
      <c r="A5" s="12"/>
      <c r="B5" s="12"/>
      <c r="C5" s="13"/>
      <c r="D5" s="53"/>
      <c r="E5" s="12"/>
      <c r="F5" s="13"/>
      <c r="G5" s="14"/>
      <c r="H5" s="13"/>
      <c r="I5" s="12"/>
      <c r="J5" s="12"/>
    </row>
    <row r="6" spans="1:10" ht="15.75">
      <c r="A6" s="3" t="s">
        <v>3</v>
      </c>
      <c r="B6" s="1"/>
      <c r="C6" s="1"/>
      <c r="D6" s="1"/>
      <c r="E6" s="1"/>
      <c r="F6" s="1"/>
      <c r="G6" s="15"/>
      <c r="H6" s="11"/>
      <c r="I6" s="10"/>
      <c r="J6" s="10"/>
    </row>
    <row r="7" spans="1:10" ht="15.75">
      <c r="A7" s="4" t="s">
        <v>4</v>
      </c>
      <c r="B7" s="1"/>
      <c r="C7" s="244">
        <f>' Septembre'!D4</f>
        <v>0</v>
      </c>
      <c r="D7" s="244"/>
      <c r="E7" s="244"/>
      <c r="F7" s="244"/>
      <c r="G7" s="15"/>
      <c r="H7" s="11"/>
      <c r="I7" s="10"/>
      <c r="J7" s="10"/>
    </row>
    <row r="8" spans="1:10" ht="15.75">
      <c r="A8" s="4" t="s">
        <v>5</v>
      </c>
      <c r="B8" s="1"/>
      <c r="C8" s="245">
        <f>' Septembre'!D5</f>
        <v>0</v>
      </c>
      <c r="D8" s="245"/>
      <c r="E8" s="245"/>
      <c r="F8" s="245"/>
      <c r="G8" s="15"/>
      <c r="H8" s="11"/>
      <c r="I8" s="10"/>
      <c r="J8" s="10"/>
    </row>
    <row r="9" spans="1:10" ht="15.75">
      <c r="A9" s="4"/>
      <c r="B9" s="1"/>
      <c r="C9" s="245"/>
      <c r="D9" s="245"/>
      <c r="E9" s="245"/>
      <c r="F9" s="245"/>
      <c r="G9" s="15"/>
      <c r="H9" s="11"/>
      <c r="I9" s="10"/>
      <c r="J9" s="10"/>
    </row>
    <row r="10" spans="1:10" ht="15.75">
      <c r="A10" s="4" t="s">
        <v>6</v>
      </c>
      <c r="B10" s="1"/>
      <c r="C10" s="245">
        <f>' Septembre'!D7</f>
        <v>0</v>
      </c>
      <c r="D10" s="245"/>
      <c r="E10" s="245"/>
      <c r="F10" s="245"/>
      <c r="G10" s="15"/>
      <c r="H10" s="11"/>
      <c r="I10" s="10"/>
      <c r="J10" s="50"/>
    </row>
    <row r="11" spans="1:10" ht="15.75">
      <c r="A11" s="4" t="s">
        <v>7</v>
      </c>
      <c r="B11" s="1"/>
      <c r="C11" s="252">
        <f>' Septembre'!D8</f>
        <v>0</v>
      </c>
      <c r="D11" s="252"/>
      <c r="E11" s="252"/>
      <c r="F11" s="252"/>
      <c r="G11" s="15"/>
      <c r="H11" s="11"/>
      <c r="I11" s="10"/>
      <c r="J11" s="50"/>
    </row>
    <row r="12" spans="1:10" ht="15.75">
      <c r="A12" s="4"/>
      <c r="B12" s="1"/>
      <c r="C12" s="1"/>
      <c r="D12" s="1"/>
      <c r="E12" s="1"/>
      <c r="F12" s="1"/>
      <c r="G12" s="15"/>
      <c r="H12" s="11"/>
      <c r="I12" s="10"/>
      <c r="J12" s="10"/>
    </row>
    <row r="13" spans="1:10" ht="15.75">
      <c r="A13" s="3" t="s">
        <v>8</v>
      </c>
      <c r="B13" s="1"/>
      <c r="C13" s="1"/>
      <c r="D13" s="1"/>
      <c r="E13" s="1"/>
      <c r="F13" s="61"/>
      <c r="G13" s="15"/>
      <c r="H13" s="11"/>
      <c r="I13" s="10"/>
      <c r="J13" s="10"/>
    </row>
    <row r="14" spans="1:10">
      <c r="A14" s="4" t="s">
        <v>9</v>
      </c>
      <c r="B14" s="1"/>
      <c r="C14" s="253">
        <f>' Septembre'!D10</f>
        <v>0</v>
      </c>
      <c r="D14" s="253"/>
      <c r="E14" s="253"/>
      <c r="F14" s="253"/>
      <c r="G14" s="16"/>
      <c r="H14" s="11"/>
      <c r="I14" s="10"/>
      <c r="J14" s="10"/>
    </row>
    <row r="15" spans="1:10">
      <c r="A15" s="4" t="s">
        <v>10</v>
      </c>
      <c r="B15" s="1"/>
      <c r="C15" s="254">
        <f>' Septembre'!D11</f>
        <v>0</v>
      </c>
      <c r="D15" s="254"/>
      <c r="E15" s="254"/>
      <c r="F15" s="254"/>
      <c r="G15" s="18"/>
      <c r="H15" s="17"/>
      <c r="I15" s="17"/>
      <c r="J15" s="17"/>
    </row>
    <row r="16" spans="1:10">
      <c r="A16" s="1"/>
      <c r="B16" s="1"/>
      <c r="C16" s="254"/>
      <c r="D16" s="254"/>
      <c r="E16" s="254"/>
      <c r="F16" s="254"/>
      <c r="G16" s="16"/>
      <c r="H16" s="17"/>
      <c r="I16" s="17"/>
      <c r="J16" s="17"/>
    </row>
    <row r="17" spans="1:11" ht="15.75">
      <c r="A17" s="4" t="s">
        <v>13</v>
      </c>
      <c r="B17" s="1"/>
      <c r="C17" s="255"/>
      <c r="D17" s="256"/>
      <c r="E17" s="256"/>
      <c r="F17" s="257"/>
      <c r="G17" s="20"/>
      <c r="H17" s="17"/>
      <c r="I17" s="17"/>
      <c r="J17" s="81"/>
    </row>
    <row r="18" spans="1:11" ht="15.75">
      <c r="A18" s="64" t="s">
        <v>30</v>
      </c>
      <c r="B18" s="63"/>
      <c r="C18" s="241"/>
      <c r="D18" s="242"/>
      <c r="E18" s="242"/>
      <c r="F18" s="243"/>
      <c r="G18" s="16"/>
      <c r="H18" s="17"/>
      <c r="I18" s="17"/>
      <c r="J18" s="17"/>
    </row>
    <row r="19" spans="1:11">
      <c r="A19" s="17"/>
      <c r="B19" s="17"/>
      <c r="C19" s="17"/>
      <c r="D19" s="54"/>
      <c r="E19" s="17"/>
      <c r="F19" s="19"/>
      <c r="G19" s="16"/>
      <c r="H19" s="17"/>
      <c r="I19" s="17"/>
      <c r="J19" s="17"/>
    </row>
    <row r="20" spans="1:11" ht="24" customHeight="1">
      <c r="A20" s="10"/>
      <c r="B20" s="10"/>
      <c r="C20" s="11"/>
      <c r="D20" s="52"/>
      <c r="E20" s="11"/>
      <c r="F20" s="11"/>
      <c r="G20" s="11"/>
      <c r="H20" s="11"/>
      <c r="I20" s="10"/>
      <c r="J20" s="10"/>
    </row>
    <row r="21" spans="1:11" ht="45.75" customHeight="1">
      <c r="A21" s="110" t="s">
        <v>32</v>
      </c>
      <c r="B21" s="206" t="s">
        <v>33</v>
      </c>
      <c r="C21" s="110" t="s">
        <v>34</v>
      </c>
      <c r="D21" s="249" t="s">
        <v>35</v>
      </c>
      <c r="E21" s="250"/>
      <c r="F21" s="251" t="s">
        <v>36</v>
      </c>
      <c r="G21" s="251"/>
      <c r="H21" s="109"/>
      <c r="K21" s="69"/>
    </row>
    <row r="22" spans="1:11">
      <c r="A22" s="111" t="s">
        <v>59</v>
      </c>
      <c r="B22" s="112">
        <f>' Avril'!M67</f>
        <v>0</v>
      </c>
      <c r="C22" s="112">
        <f>' Avril'!F67</f>
        <v>0</v>
      </c>
      <c r="D22" s="239">
        <f>' Avril'!I67</f>
        <v>0</v>
      </c>
      <c r="E22" s="240"/>
      <c r="F22" s="237">
        <f>' Avril'!H67</f>
        <v>0</v>
      </c>
      <c r="G22" s="238"/>
      <c r="I22" s="69"/>
    </row>
    <row r="23" spans="1:11">
      <c r="A23" s="111" t="s">
        <v>60</v>
      </c>
      <c r="B23" s="112">
        <f>Mai!M67</f>
        <v>0</v>
      </c>
      <c r="C23" s="112">
        <f>Mai!F67</f>
        <v>0</v>
      </c>
      <c r="D23" s="239">
        <f>Mai!I67</f>
        <v>0</v>
      </c>
      <c r="E23" s="240"/>
      <c r="F23" s="237">
        <f>Mai!H67</f>
        <v>0</v>
      </c>
      <c r="G23" s="238"/>
      <c r="I23" s="69"/>
    </row>
    <row r="24" spans="1:11">
      <c r="A24" s="111" t="s">
        <v>61</v>
      </c>
      <c r="B24" s="112">
        <f>Juin!M67</f>
        <v>0</v>
      </c>
      <c r="C24" s="112">
        <f>Juin!F67</f>
        <v>0</v>
      </c>
      <c r="D24" s="239">
        <f>Juin!I67</f>
        <v>0</v>
      </c>
      <c r="E24" s="240"/>
      <c r="F24" s="237">
        <f>Juin!H67</f>
        <v>0</v>
      </c>
      <c r="G24" s="238"/>
      <c r="I24" s="69"/>
    </row>
    <row r="25" spans="1:11">
      <c r="A25" s="111" t="s">
        <v>62</v>
      </c>
      <c r="B25" s="112">
        <f>Juillet!M67</f>
        <v>0</v>
      </c>
      <c r="C25" s="112">
        <f>Juillet!F67</f>
        <v>0</v>
      </c>
      <c r="D25" s="239">
        <f>Juillet!I67</f>
        <v>0</v>
      </c>
      <c r="E25" s="240"/>
      <c r="F25" s="237">
        <f>Juillet!H67</f>
        <v>0</v>
      </c>
      <c r="G25" s="238"/>
      <c r="I25" s="69"/>
    </row>
    <row r="26" spans="1:11">
      <c r="A26" s="111" t="s">
        <v>63</v>
      </c>
      <c r="B26" s="112">
        <f>Aout!M67</f>
        <v>0</v>
      </c>
      <c r="C26" s="112">
        <f>Aout!F67</f>
        <v>0</v>
      </c>
      <c r="D26" s="239">
        <f>Aout!I67</f>
        <v>0</v>
      </c>
      <c r="E26" s="240"/>
      <c r="F26" s="237">
        <f>Aout!H67</f>
        <v>0</v>
      </c>
      <c r="G26" s="238"/>
      <c r="I26" s="69"/>
    </row>
    <row r="27" spans="1:11">
      <c r="A27" s="111" t="s">
        <v>64</v>
      </c>
      <c r="B27" s="112">
        <f>' Septembre'!N68</f>
        <v>0</v>
      </c>
      <c r="C27" s="112">
        <f>' Septembre'!F67</f>
        <v>0</v>
      </c>
      <c r="D27" s="239">
        <f>' Septembre'!I67</f>
        <v>0</v>
      </c>
      <c r="E27" s="240"/>
      <c r="F27" s="237">
        <f>' Septembre'!H67</f>
        <v>0</v>
      </c>
      <c r="G27" s="238"/>
      <c r="I27" s="69"/>
    </row>
    <row r="28" spans="1:11">
      <c r="A28" s="111" t="s">
        <v>37</v>
      </c>
      <c r="B28" s="113">
        <f>SUM(B22:B27)</f>
        <v>0</v>
      </c>
      <c r="C28" s="113">
        <f>SUM(C22:C27)</f>
        <v>0</v>
      </c>
      <c r="D28" s="247">
        <f>SUM(D22:E27)</f>
        <v>0</v>
      </c>
      <c r="E28" s="248"/>
      <c r="F28" s="247">
        <f>SUM(F22:G27)</f>
        <v>0</v>
      </c>
      <c r="G28" s="248"/>
      <c r="I28" s="69"/>
    </row>
    <row r="29" spans="1:11">
      <c r="A29" s="21"/>
      <c r="B29" s="21"/>
      <c r="C29" s="71"/>
      <c r="D29" s="72"/>
      <c r="E29" s="73"/>
      <c r="F29" s="74"/>
      <c r="G29" s="75"/>
      <c r="H29" s="75"/>
      <c r="I29" s="70"/>
      <c r="J29" s="70"/>
      <c r="K29" s="69"/>
    </row>
    <row r="30" spans="1:11">
      <c r="A30" s="22"/>
      <c r="B30" s="22"/>
      <c r="C30" s="67"/>
      <c r="D30" s="68"/>
      <c r="E30" s="76"/>
      <c r="F30" s="77"/>
      <c r="G30" s="78"/>
      <c r="H30" s="79"/>
      <c r="I30" s="80"/>
      <c r="J30" s="80"/>
      <c r="K30" s="69"/>
    </row>
    <row r="31" spans="1:11">
      <c r="A31" s="23" t="s">
        <v>16</v>
      </c>
      <c r="B31" s="24"/>
      <c r="C31" s="24"/>
      <c r="D31" s="52"/>
      <c r="E31" s="25"/>
      <c r="F31" s="25"/>
      <c r="G31" s="25"/>
      <c r="H31" s="25"/>
      <c r="I31" s="24"/>
      <c r="J31" s="24"/>
    </row>
    <row r="32" spans="1:11" ht="23.25" customHeight="1">
      <c r="A32" s="24"/>
      <c r="B32" s="24"/>
      <c r="C32" s="26"/>
      <c r="D32" s="52"/>
      <c r="E32" s="25"/>
      <c r="F32" s="25"/>
      <c r="G32" s="25"/>
      <c r="H32" s="36"/>
      <c r="I32" s="34"/>
      <c r="J32" s="34"/>
    </row>
    <row r="33" spans="1:10" ht="23.25" customHeight="1" thickBot="1">
      <c r="A33" s="120"/>
      <c r="B33" s="121"/>
      <c r="C33" s="122"/>
      <c r="D33" s="123"/>
      <c r="E33" s="123"/>
      <c r="F33" s="123"/>
      <c r="G33" s="136"/>
      <c r="H33" s="34"/>
      <c r="I33" s="34"/>
      <c r="J33" s="103"/>
    </row>
    <row r="34" spans="1:10" ht="15.75" thickBot="1">
      <c r="A34" s="143"/>
      <c r="B34" s="28" t="s">
        <v>52</v>
      </c>
      <c r="C34" s="55"/>
      <c r="D34" s="29"/>
      <c r="E34" s="29"/>
      <c r="F34" s="29"/>
      <c r="G34" s="137"/>
      <c r="H34" s="30"/>
      <c r="I34" s="30"/>
      <c r="J34" s="103"/>
    </row>
    <row r="35" spans="1:10">
      <c r="A35" s="34"/>
      <c r="B35" s="35" t="s">
        <v>50</v>
      </c>
      <c r="C35" s="57"/>
      <c r="D35" s="36"/>
      <c r="E35" s="36"/>
      <c r="F35" s="36"/>
      <c r="G35" s="138"/>
      <c r="H35" s="34"/>
      <c r="I35" s="34"/>
      <c r="J35" s="103"/>
    </row>
    <row r="36" spans="1:10">
      <c r="A36" s="34"/>
      <c r="B36" s="35" t="s">
        <v>17</v>
      </c>
      <c r="C36" s="57"/>
      <c r="D36" s="36"/>
      <c r="E36" s="36"/>
      <c r="F36" s="36"/>
      <c r="G36" s="138"/>
      <c r="H36" s="34"/>
      <c r="I36" s="34"/>
      <c r="J36" s="103"/>
    </row>
    <row r="37" spans="1:10" ht="15" customHeight="1">
      <c r="A37" s="31"/>
      <c r="B37" s="32"/>
      <c r="C37" s="56"/>
      <c r="D37" s="33"/>
      <c r="E37" s="33"/>
      <c r="F37" s="33"/>
      <c r="G37" s="139"/>
      <c r="H37" s="31"/>
      <c r="I37" s="31"/>
      <c r="J37" s="103"/>
    </row>
    <row r="38" spans="1:10" ht="15.75">
      <c r="A38" s="50" t="s">
        <v>18</v>
      </c>
      <c r="B38" s="34"/>
      <c r="C38" s="57"/>
      <c r="D38" s="36"/>
      <c r="E38" s="36"/>
      <c r="F38" s="36"/>
      <c r="G38" s="124"/>
      <c r="H38" s="103"/>
      <c r="I38" s="34"/>
      <c r="J38" s="103"/>
    </row>
    <row r="39" spans="1:10" ht="12.75" customHeight="1">
      <c r="A39" s="114"/>
      <c r="B39" s="115"/>
      <c r="C39" s="116"/>
      <c r="D39" s="115"/>
      <c r="E39" s="115"/>
      <c r="F39" s="115"/>
      <c r="G39" s="140"/>
      <c r="H39" s="31"/>
      <c r="I39" s="31"/>
      <c r="J39" s="103"/>
    </row>
    <row r="40" spans="1:10" ht="18" customHeight="1">
      <c r="A40" s="37"/>
      <c r="B40" s="38"/>
      <c r="C40" s="51"/>
      <c r="D40" s="38"/>
      <c r="E40" s="38"/>
      <c r="F40" s="38"/>
      <c r="G40" s="38"/>
      <c r="H40" s="133"/>
      <c r="I40" s="133"/>
      <c r="J40" s="103"/>
    </row>
    <row r="41" spans="1:10" ht="15.75" customHeight="1" thickBot="1">
      <c r="A41" s="117"/>
      <c r="B41" s="118"/>
      <c r="C41" s="119"/>
      <c r="D41" s="118"/>
      <c r="E41" s="118"/>
      <c r="F41" s="118"/>
      <c r="G41" s="141"/>
      <c r="H41" s="31"/>
      <c r="I41" s="31"/>
      <c r="J41" s="103"/>
    </row>
    <row r="42" spans="1:10" ht="18" customHeight="1" thickBot="1">
      <c r="A42" s="27"/>
      <c r="B42" s="28" t="s">
        <v>19</v>
      </c>
      <c r="C42" s="55"/>
      <c r="D42" s="29"/>
      <c r="E42" s="29"/>
      <c r="F42" s="29"/>
      <c r="G42" s="137"/>
      <c r="H42" s="30"/>
      <c r="I42" s="30"/>
      <c r="J42" s="103"/>
    </row>
    <row r="43" spans="1:10" ht="15.75" customHeight="1">
      <c r="A43" s="39"/>
      <c r="B43" s="40"/>
      <c r="C43" s="58"/>
      <c r="D43" s="41"/>
      <c r="E43" s="41"/>
      <c r="F43" s="29"/>
      <c r="G43" s="142"/>
      <c r="H43" s="39"/>
      <c r="I43" s="39"/>
      <c r="J43" s="103"/>
    </row>
    <row r="44" spans="1:10" ht="18" customHeight="1">
      <c r="A44" s="31"/>
      <c r="B44" s="35" t="s">
        <v>51</v>
      </c>
      <c r="C44" s="56"/>
      <c r="D44" s="33"/>
      <c r="E44" s="33"/>
      <c r="F44" s="33"/>
      <c r="G44" s="139"/>
      <c r="H44" s="31"/>
      <c r="I44" s="31"/>
      <c r="J44" s="103"/>
    </row>
    <row r="45" spans="1:10" ht="15.75" customHeight="1">
      <c r="A45" s="114"/>
      <c r="B45" s="115"/>
      <c r="C45" s="116"/>
      <c r="D45" s="115"/>
      <c r="E45" s="115"/>
      <c r="F45" s="115"/>
      <c r="G45" s="140"/>
      <c r="H45" s="31"/>
      <c r="I45" s="31"/>
      <c r="J45" s="103"/>
    </row>
    <row r="46" spans="1:10">
      <c r="A46" s="23" t="s">
        <v>20</v>
      </c>
      <c r="B46" s="42"/>
      <c r="C46" s="43"/>
      <c r="D46" s="59"/>
      <c r="E46" s="43"/>
      <c r="F46" s="43"/>
      <c r="G46" s="44" t="s">
        <v>21</v>
      </c>
      <c r="H46" s="33"/>
      <c r="I46" s="31"/>
      <c r="J46" s="31"/>
    </row>
    <row r="47" spans="1:10">
      <c r="A47" s="47" t="s">
        <v>49</v>
      </c>
      <c r="B47" s="45"/>
      <c r="C47" s="46"/>
      <c r="D47" s="59"/>
      <c r="E47" s="46"/>
      <c r="F47" s="46"/>
      <c r="G47" s="46"/>
      <c r="H47" s="134"/>
      <c r="I47" s="135"/>
      <c r="J47" s="135"/>
    </row>
    <row r="48" spans="1:10">
      <c r="A48" s="47"/>
      <c r="B48" s="45"/>
      <c r="C48" s="46"/>
      <c r="D48" s="59"/>
      <c r="E48" s="46"/>
      <c r="F48" s="46"/>
      <c r="G48" s="46"/>
      <c r="H48" s="46"/>
      <c r="I48" s="45"/>
      <c r="J48" s="45"/>
    </row>
    <row r="49" spans="1:11">
      <c r="A49" s="47"/>
      <c r="B49" s="45"/>
      <c r="C49" s="46"/>
      <c r="D49" s="59"/>
      <c r="E49" s="46"/>
      <c r="F49" s="46"/>
      <c r="G49" s="46"/>
      <c r="H49" s="46"/>
      <c r="I49" s="45"/>
      <c r="J49" s="45"/>
    </row>
    <row r="50" spans="1:11" ht="15" customHeight="1">
      <c r="A50" s="236" t="s">
        <v>22</v>
      </c>
      <c r="B50" s="236"/>
      <c r="C50" s="236"/>
      <c r="D50" s="236"/>
      <c r="E50" s="236"/>
      <c r="F50" s="236"/>
      <c r="G50" s="236"/>
      <c r="H50" s="129"/>
      <c r="I50" s="129"/>
      <c r="J50" s="129"/>
      <c r="K50" s="66"/>
    </row>
    <row r="51" spans="1:11" ht="15" customHeight="1">
      <c r="A51" s="236" t="s">
        <v>23</v>
      </c>
      <c r="B51" s="236"/>
      <c r="C51" s="236"/>
      <c r="D51" s="236"/>
      <c r="E51" s="236"/>
      <c r="F51" s="236"/>
      <c r="G51" s="236"/>
      <c r="H51" s="129"/>
      <c r="I51" s="129"/>
      <c r="J51" s="129"/>
      <c r="K51" s="66"/>
    </row>
    <row r="52" spans="1:11" ht="15" customHeight="1">
      <c r="A52" s="236" t="s">
        <v>24</v>
      </c>
      <c r="B52" s="236"/>
      <c r="C52" s="236"/>
      <c r="D52" s="236"/>
      <c r="E52" s="236"/>
      <c r="F52" s="236"/>
      <c r="G52" s="236"/>
      <c r="H52" s="129"/>
      <c r="I52" s="129"/>
      <c r="J52" s="129"/>
      <c r="K52" s="66"/>
    </row>
    <row r="53" spans="1:11">
      <c r="A53" s="236" t="s">
        <v>0</v>
      </c>
      <c r="B53" s="236"/>
      <c r="C53" s="236"/>
      <c r="D53" s="236"/>
      <c r="E53" s="236"/>
      <c r="F53" s="236"/>
      <c r="G53" s="236"/>
      <c r="H53" s="129"/>
      <c r="I53" s="129"/>
      <c r="J53" s="129"/>
      <c r="K53" s="66"/>
    </row>
    <row r="54" spans="1:11" ht="15" customHeight="1">
      <c r="A54" s="236" t="s">
        <v>1</v>
      </c>
      <c r="B54" s="236"/>
      <c r="C54" s="236"/>
      <c r="D54" s="236"/>
      <c r="E54" s="236"/>
      <c r="F54" s="236"/>
      <c r="G54" s="236"/>
      <c r="H54" s="129"/>
      <c r="I54" s="129"/>
      <c r="J54" s="129"/>
      <c r="K54" s="66"/>
    </row>
    <row r="55" spans="1:11" ht="15" customHeight="1">
      <c r="A55" s="246" t="s">
        <v>2</v>
      </c>
      <c r="B55" s="246"/>
      <c r="C55" s="246"/>
      <c r="D55" s="246"/>
      <c r="E55" s="246"/>
      <c r="F55" s="246"/>
      <c r="G55" s="246"/>
      <c r="H55" s="130"/>
      <c r="I55" s="130"/>
      <c r="J55" s="130"/>
      <c r="K55" s="66"/>
    </row>
    <row r="56" spans="1:11">
      <c r="A56" s="48"/>
      <c r="B56" s="45"/>
      <c r="C56" s="46"/>
      <c r="D56" s="59"/>
      <c r="E56" s="46"/>
      <c r="F56" s="46"/>
      <c r="G56" s="46"/>
      <c r="H56" s="131"/>
      <c r="I56" s="132"/>
      <c r="J56" s="132"/>
      <c r="K56" s="66"/>
    </row>
  </sheetData>
  <sheetProtection password="CA09" sheet="1" objects="1" scenarios="1" selectLockedCells="1"/>
  <mergeCells count="32">
    <mergeCell ref="C10:F10"/>
    <mergeCell ref="A53:G53"/>
    <mergeCell ref="A54:G54"/>
    <mergeCell ref="A55:G55"/>
    <mergeCell ref="D26:E26"/>
    <mergeCell ref="D27:E27"/>
    <mergeCell ref="D28:E28"/>
    <mergeCell ref="F26:G26"/>
    <mergeCell ref="F27:G27"/>
    <mergeCell ref="F28:G28"/>
    <mergeCell ref="D21:E21"/>
    <mergeCell ref="F21:G21"/>
    <mergeCell ref="C11:F11"/>
    <mergeCell ref="C14:F14"/>
    <mergeCell ref="C15:F16"/>
    <mergeCell ref="C17:F17"/>
    <mergeCell ref="C4:G4"/>
    <mergeCell ref="C1:G3"/>
    <mergeCell ref="A50:G50"/>
    <mergeCell ref="A51:G51"/>
    <mergeCell ref="A52:G52"/>
    <mergeCell ref="F22:G22"/>
    <mergeCell ref="F23:G23"/>
    <mergeCell ref="F24:G24"/>
    <mergeCell ref="F25:G25"/>
    <mergeCell ref="D22:E22"/>
    <mergeCell ref="D23:E23"/>
    <mergeCell ref="D24:E24"/>
    <mergeCell ref="D25:E25"/>
    <mergeCell ref="C18:F18"/>
    <mergeCell ref="C7:F7"/>
    <mergeCell ref="C8:F9"/>
  </mergeCells>
  <phoneticPr fontId="0" type="noConversion"/>
  <hyperlinks>
    <hyperlink ref="A55" r:id="rId1"/>
  </hyperlinks>
  <printOptions horizontalCentered="1" verticalCentered="1"/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TARIFICATION 2019</vt:lpstr>
      <vt:lpstr> Avril</vt:lpstr>
      <vt:lpstr>Mai</vt:lpstr>
      <vt:lpstr>Juin</vt:lpstr>
      <vt:lpstr>Juillet</vt:lpstr>
      <vt:lpstr>Aout</vt:lpstr>
      <vt:lpstr> Septembre</vt:lpstr>
      <vt:lpstr>Etat déclaratif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Xavier BURGUION</cp:lastModifiedBy>
  <cp:revision/>
  <cp:lastPrinted>2019-05-28T14:33:10Z</cp:lastPrinted>
  <dcterms:created xsi:type="dcterms:W3CDTF">2016-04-12T13:44:35Z</dcterms:created>
  <dcterms:modified xsi:type="dcterms:W3CDTF">2019-06-27T13:47:05Z</dcterms:modified>
</cp:coreProperties>
</file>